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JENNYFER " sheetId="1" r:id="rId1"/>
  </sheets>
  <definedNames>
    <definedName name="_xlnm.Print_Titles" localSheetId="0">'JENNYFER '!$1:$2</definedName>
  </definedNames>
  <calcPr calcId="152511"/>
</workbook>
</file>

<file path=xl/calcChain.xml><?xml version="1.0" encoding="utf-8"?>
<calcChain xmlns="http://schemas.openxmlformats.org/spreadsheetml/2006/main">
  <c r="O59" i="1" l="1"/>
  <c r="N59" i="1"/>
  <c r="M59" i="1"/>
  <c r="L59" i="1"/>
  <c r="K59" i="1"/>
  <c r="J59" i="1"/>
  <c r="I59" i="1"/>
  <c r="H59" i="1" s="1"/>
  <c r="G59" i="1"/>
</calcChain>
</file>

<file path=xl/sharedStrings.xml><?xml version="1.0" encoding="utf-8"?>
<sst xmlns="http://schemas.openxmlformats.org/spreadsheetml/2006/main" count="184" uniqueCount="80">
  <si>
    <t>QTY</t>
  </si>
  <si>
    <t>XXS</t>
  </si>
  <si>
    <t>XS</t>
  </si>
  <si>
    <t>S</t>
  </si>
  <si>
    <t>M</t>
  </si>
  <si>
    <t>L</t>
  </si>
  <si>
    <t>XL</t>
  </si>
  <si>
    <t>33FICEL</t>
  </si>
  <si>
    <t>43FITUP</t>
  </si>
  <si>
    <t>43BINDO</t>
  </si>
  <si>
    <t>33POLYB A</t>
  </si>
  <si>
    <t>33SLIME</t>
  </si>
  <si>
    <t>33PEJU</t>
  </si>
  <si>
    <t>43REGU</t>
  </si>
  <si>
    <t>43STACR OV</t>
  </si>
  <si>
    <t>43REGM U</t>
  </si>
  <si>
    <t>43REGM U2</t>
  </si>
  <si>
    <t>43REGM U3</t>
  </si>
  <si>
    <t>43BOSTA L</t>
  </si>
  <si>
    <t>43BOSTA UC</t>
  </si>
  <si>
    <t>33HEART</t>
  </si>
  <si>
    <t>33SUNNY</t>
  </si>
  <si>
    <t>33PLASH Y</t>
  </si>
  <si>
    <t>33LOVY</t>
  </si>
  <si>
    <t>33CEMO K</t>
  </si>
  <si>
    <t>43FITUP3</t>
  </si>
  <si>
    <t>43FITUP2</t>
  </si>
  <si>
    <t>43BOSTA</t>
  </si>
  <si>
    <t>43BOSTA C</t>
  </si>
  <si>
    <t>33COMIX</t>
  </si>
  <si>
    <t>43OVERB ARD</t>
  </si>
  <si>
    <t>33AMOR E</t>
  </si>
  <si>
    <t>43REGM U4</t>
  </si>
  <si>
    <t>43REGM U5</t>
  </si>
  <si>
    <t>43RUFFY HO</t>
  </si>
  <si>
    <t>63JUFFYB A</t>
  </si>
  <si>
    <r>
      <rPr>
        <b/>
        <sz val="12"/>
        <rFont val="Times New Roman"/>
        <family val="1"/>
      </rPr>
      <t>43BOSTA
5</t>
    </r>
  </si>
  <si>
    <r>
      <rPr>
        <b/>
        <sz val="12"/>
        <rFont val="Times New Roman"/>
        <family val="1"/>
      </rPr>
      <t>43BOSTA
4</t>
    </r>
  </si>
  <si>
    <r>
      <rPr>
        <b/>
        <sz val="12"/>
        <rFont val="Times New Roman"/>
        <family val="1"/>
      </rPr>
      <t>43BOSTA
7</t>
    </r>
  </si>
  <si>
    <r>
      <rPr>
        <b/>
        <sz val="12"/>
        <rFont val="Times New Roman"/>
        <family val="1"/>
      </rPr>
      <t>43BOSTA
8</t>
    </r>
  </si>
  <si>
    <t>PHOTOS</t>
  </si>
  <si>
    <t>REF</t>
  </si>
  <si>
    <t>STYLE</t>
  </si>
  <si>
    <t>CAT</t>
  </si>
  <si>
    <t>COLOR</t>
  </si>
  <si>
    <t>RETAIL</t>
  </si>
  <si>
    <t xml:space="preserve">TOTAL </t>
  </si>
  <si>
    <t>SKIRTS</t>
  </si>
  <si>
    <t>PANTS</t>
  </si>
  <si>
    <t>SWEATSHIRTS</t>
  </si>
  <si>
    <t xml:space="preserve">TEE SHIRTS </t>
  </si>
  <si>
    <t>BEIGE</t>
  </si>
  <si>
    <t>WHITE</t>
  </si>
  <si>
    <t>WHITE / BLUE SKY / KHAKI</t>
  </si>
  <si>
    <t>WHITE / BLUE SKY / BLACK</t>
  </si>
  <si>
    <t xml:space="preserve">WHITE / SAND </t>
  </si>
  <si>
    <t>SKY BLUE</t>
  </si>
  <si>
    <t>STRAWBERY</t>
  </si>
  <si>
    <t>STRAWBERY / GREY</t>
  </si>
  <si>
    <t>GREY</t>
  </si>
  <si>
    <t>GREY / WHITE</t>
  </si>
  <si>
    <t>GREY / SAND</t>
  </si>
  <si>
    <t>YELLOW</t>
  </si>
  <si>
    <t>YELLOW / WHITE</t>
  </si>
  <si>
    <t>KHAKI</t>
  </si>
  <si>
    <t>LAVANDE</t>
  </si>
  <si>
    <t>GREY  / PURPLE</t>
  </si>
  <si>
    <t xml:space="preserve">BLACK </t>
  </si>
  <si>
    <t>BLACK / WHITE</t>
  </si>
  <si>
    <t>BLACK / BEIGE</t>
  </si>
  <si>
    <t>BLACK / WHITE / KHAKI / BROWN / BEIGE / GREY</t>
  </si>
  <si>
    <t xml:space="preserve">BLACK / SAND </t>
  </si>
  <si>
    <t>SAND</t>
  </si>
  <si>
    <t>SAND / PURPLE</t>
  </si>
  <si>
    <t xml:space="preserve">SAND / BLACK </t>
  </si>
  <si>
    <t>LIGHT GREEN / VANILLA</t>
  </si>
  <si>
    <t xml:space="preserve">PURPLE / SAND </t>
  </si>
  <si>
    <t>SHORTS  BERMUDAS</t>
  </si>
  <si>
    <t xml:space="preserve">TOTAL   JENNYFER </t>
  </si>
  <si>
    <t xml:space="preserve">JENNYFER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</si>
</sst>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0"/>
      <color indexed="8"/>
      <name val="Times New Roman"/>
      <charset val="204"/>
    </font>
    <font>
      <b/>
      <sz val="12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6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8"/>
      <color indexed="9"/>
      <name val="Times New Roman"/>
      <family val="1"/>
    </font>
    <font>
      <b/>
      <sz val="14"/>
      <color indexed="9"/>
      <name val="Times New Roman"/>
      <family val="1"/>
    </font>
    <font>
      <b/>
      <sz val="24"/>
      <color indexed="9"/>
      <name val="Times New Roman"/>
      <family val="1"/>
    </font>
    <font>
      <b/>
      <sz val="48"/>
      <color indexed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4"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4" fontId="7" fillId="3" borderId="3" xfId="1" applyFont="1" applyFill="1" applyBorder="1" applyAlignment="1">
      <alignment horizontal="center" vertical="center" wrapText="1"/>
    </xf>
    <xf numFmtId="44" fontId="7" fillId="3" borderId="4" xfId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 shrinkToFit="1"/>
    </xf>
    <xf numFmtId="3" fontId="5" fillId="0" borderId="5" xfId="0" applyNumberFormat="1" applyFont="1" applyBorder="1" applyAlignment="1">
      <alignment horizontal="center" vertical="center" wrapText="1" shrinkToFit="1"/>
    </xf>
    <xf numFmtId="1" fontId="3" fillId="0" borderId="6" xfId="0" applyNumberFormat="1" applyFont="1" applyBorder="1" applyAlignment="1">
      <alignment horizontal="center" vertical="center" wrapText="1" shrinkToFit="1"/>
    </xf>
    <xf numFmtId="3" fontId="5" fillId="0" borderId="6" xfId="0" applyNumberFormat="1" applyFont="1" applyBorder="1" applyAlignment="1">
      <alignment horizontal="center" vertical="center" wrapText="1" shrinkToFit="1"/>
    </xf>
    <xf numFmtId="3" fontId="5" fillId="0" borderId="7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 shrinkToFi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 shrinkToFit="1"/>
    </xf>
    <xf numFmtId="3" fontId="5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 shrinkToFi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 shrinkToFit="1"/>
    </xf>
    <xf numFmtId="3" fontId="5" fillId="0" borderId="1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 shrinkToFit="1"/>
    </xf>
    <xf numFmtId="0" fontId="1" fillId="0" borderId="13" xfId="0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 shrinkToFit="1"/>
    </xf>
    <xf numFmtId="3" fontId="5" fillId="0" borderId="14" xfId="0" applyNumberFormat="1" applyFont="1" applyBorder="1" applyAlignment="1">
      <alignment horizontal="center" vertical="center" wrapText="1" shrinkToFit="1"/>
    </xf>
    <xf numFmtId="3" fontId="5" fillId="0" borderId="7" xfId="0" applyNumberFormat="1" applyFont="1" applyBorder="1" applyAlignment="1">
      <alignment horizontal="center" vertical="center" wrapText="1" shrinkToFit="1"/>
    </xf>
    <xf numFmtId="3" fontId="5" fillId="0" borderId="15" xfId="0" applyNumberFormat="1" applyFont="1" applyBorder="1" applyAlignment="1">
      <alignment horizontal="center" vertical="center" wrapText="1" shrinkToFit="1"/>
    </xf>
    <xf numFmtId="3" fontId="5" fillId="0" borderId="9" xfId="0" applyNumberFormat="1" applyFont="1" applyBorder="1" applyAlignment="1">
      <alignment horizontal="center" vertical="center" wrapText="1" shrinkToFit="1"/>
    </xf>
    <xf numFmtId="3" fontId="5" fillId="0" borderId="1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 shrinkToFit="1"/>
    </xf>
    <xf numFmtId="3" fontId="5" fillId="0" borderId="4" xfId="0" applyNumberFormat="1" applyFont="1" applyBorder="1" applyAlignment="1">
      <alignment horizontal="center" vertical="center" wrapText="1" shrinkToFit="1"/>
    </xf>
    <xf numFmtId="3" fontId="6" fillId="4" borderId="16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3" fontId="6" fillId="4" borderId="27" xfId="0" applyNumberFormat="1" applyFont="1" applyFill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 shrinkToFit="1"/>
    </xf>
    <xf numFmtId="3" fontId="4" fillId="0" borderId="29" xfId="0" applyNumberFormat="1" applyFont="1" applyBorder="1" applyAlignment="1">
      <alignment horizontal="center" vertical="center" wrapText="1" shrinkToFit="1"/>
    </xf>
    <xf numFmtId="3" fontId="4" fillId="0" borderId="30" xfId="0" applyNumberFormat="1" applyFont="1" applyBorder="1" applyAlignment="1">
      <alignment horizontal="center" vertical="center" wrapText="1" shrinkToFit="1"/>
    </xf>
    <xf numFmtId="3" fontId="4" fillId="0" borderId="31" xfId="0" applyNumberFormat="1" applyFont="1" applyBorder="1" applyAlignment="1">
      <alignment horizontal="center" vertical="center" wrapText="1" shrinkToFit="1"/>
    </xf>
    <xf numFmtId="3" fontId="4" fillId="0" borderId="32" xfId="0" applyNumberFormat="1" applyFont="1" applyBorder="1" applyAlignment="1">
      <alignment horizontal="center" vertical="center" wrapText="1" shrinkToFit="1"/>
    </xf>
    <xf numFmtId="3" fontId="4" fillId="0" borderId="27" xfId="0" applyNumberFormat="1" applyFont="1" applyBorder="1" applyAlignment="1">
      <alignment horizontal="center" vertical="center" wrapText="1" shrinkToFit="1"/>
    </xf>
    <xf numFmtId="44" fontId="3" fillId="0" borderId="17" xfId="1" applyFont="1" applyBorder="1" applyAlignment="1">
      <alignment horizontal="center" vertical="center" wrapText="1" shrinkToFit="1"/>
    </xf>
    <xf numFmtId="44" fontId="3" fillId="0" borderId="7" xfId="1" applyFont="1" applyBorder="1" applyAlignment="1">
      <alignment horizontal="center" vertical="center" wrapText="1" shrinkToFit="1"/>
    </xf>
    <xf numFmtId="44" fontId="3" fillId="0" borderId="18" xfId="1" applyFont="1" applyBorder="1" applyAlignment="1">
      <alignment horizontal="center" vertical="center" wrapText="1" shrinkToFit="1"/>
    </xf>
    <xf numFmtId="44" fontId="3" fillId="0" borderId="12" xfId="1" applyFont="1" applyBorder="1" applyAlignment="1">
      <alignment horizontal="center" vertical="center" wrapText="1" shrinkToFit="1"/>
    </xf>
    <xf numFmtId="44" fontId="3" fillId="0" borderId="1" xfId="1" applyFont="1" applyBorder="1" applyAlignment="1">
      <alignment horizontal="center" vertical="center" wrapText="1" shrinkToFit="1"/>
    </xf>
    <xf numFmtId="44" fontId="3" fillId="0" borderId="14" xfId="1" applyFont="1" applyBorder="1" applyAlignment="1">
      <alignment horizontal="center" vertical="center" wrapText="1" shrinkToFit="1"/>
    </xf>
    <xf numFmtId="44" fontId="3" fillId="0" borderId="19" xfId="1" applyFont="1" applyBorder="1" applyAlignment="1">
      <alignment horizontal="center" vertical="center" wrapText="1" shrinkToFit="1"/>
    </xf>
    <xf numFmtId="44" fontId="3" fillId="0" borderId="9" xfId="1" applyFont="1" applyBorder="1" applyAlignment="1">
      <alignment horizontal="center" vertical="center" wrapText="1" shrinkToFit="1"/>
    </xf>
    <xf numFmtId="44" fontId="3" fillId="0" borderId="20" xfId="1" applyFont="1" applyBorder="1" applyAlignment="1">
      <alignment horizontal="center" vertical="center" wrapText="1" shrinkToFit="1"/>
    </xf>
    <xf numFmtId="44" fontId="3" fillId="0" borderId="15" xfId="1" applyFont="1" applyBorder="1" applyAlignment="1">
      <alignment horizontal="center" vertical="center" wrapText="1" shrinkToFit="1"/>
    </xf>
    <xf numFmtId="44" fontId="3" fillId="0" borderId="3" xfId="1" applyFont="1" applyBorder="1" applyAlignment="1">
      <alignment horizontal="center" vertical="center" wrapText="1" shrinkToFit="1"/>
    </xf>
    <xf numFmtId="44" fontId="3" fillId="0" borderId="4" xfId="1" applyFont="1" applyBorder="1" applyAlignment="1">
      <alignment horizontal="center" vertical="center" wrapText="1" shrinkToFit="1"/>
    </xf>
    <xf numFmtId="3" fontId="8" fillId="4" borderId="33" xfId="0" applyNumberFormat="1" applyFont="1" applyFill="1" applyBorder="1" applyAlignment="1">
      <alignment horizontal="center" vertical="center" wrapText="1"/>
    </xf>
    <xf numFmtId="3" fontId="6" fillId="4" borderId="34" xfId="0" applyNumberFormat="1" applyFont="1" applyFill="1" applyBorder="1" applyAlignment="1">
      <alignment horizontal="center" vertical="center" wrapText="1"/>
    </xf>
    <xf numFmtId="44" fontId="9" fillId="3" borderId="14" xfId="1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13</xdr:row>
      <xdr:rowOff>171450</xdr:rowOff>
    </xdr:from>
    <xdr:to>
      <xdr:col>1</xdr:col>
      <xdr:colOff>2105025</xdr:colOff>
      <xdr:row>13</xdr:row>
      <xdr:rowOff>2647950</xdr:rowOff>
    </xdr:to>
    <xdr:pic>
      <xdr:nvPicPr>
        <xdr:cNvPr id="1025" name="image1.jpe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26079450"/>
          <a:ext cx="1695450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20</xdr:row>
      <xdr:rowOff>171450</xdr:rowOff>
    </xdr:from>
    <xdr:to>
      <xdr:col>1</xdr:col>
      <xdr:colOff>2362200</xdr:colOff>
      <xdr:row>21</xdr:row>
      <xdr:rowOff>9525</xdr:rowOff>
    </xdr:to>
    <xdr:pic>
      <xdr:nvPicPr>
        <xdr:cNvPr id="1026" name="image2.jpe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5" y="45453300"/>
          <a:ext cx="198120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2</xdr:row>
      <xdr:rowOff>85725</xdr:rowOff>
    </xdr:from>
    <xdr:to>
      <xdr:col>1</xdr:col>
      <xdr:colOff>2152650</xdr:colOff>
      <xdr:row>3</xdr:row>
      <xdr:rowOff>1238250</xdr:rowOff>
    </xdr:to>
    <xdr:pic>
      <xdr:nvPicPr>
        <xdr:cNvPr id="1027" name="image3.jpe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1323975"/>
          <a:ext cx="1685925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4</xdr:row>
      <xdr:rowOff>66675</xdr:rowOff>
    </xdr:from>
    <xdr:to>
      <xdr:col>1</xdr:col>
      <xdr:colOff>2114550</xdr:colOff>
      <xdr:row>4</xdr:row>
      <xdr:rowOff>2867025</xdr:rowOff>
    </xdr:to>
    <xdr:pic>
      <xdr:nvPicPr>
        <xdr:cNvPr id="1028" name="image4.jpe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" y="3952875"/>
          <a:ext cx="1609725" cy="280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40</xdr:row>
      <xdr:rowOff>742950</xdr:rowOff>
    </xdr:from>
    <xdr:to>
      <xdr:col>1</xdr:col>
      <xdr:colOff>1924050</xdr:colOff>
      <xdr:row>41</xdr:row>
      <xdr:rowOff>1057275</xdr:rowOff>
    </xdr:to>
    <xdr:pic>
      <xdr:nvPicPr>
        <xdr:cNvPr id="1029" name="image5.jpe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52450" y="79552800"/>
          <a:ext cx="151447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21</xdr:row>
      <xdr:rowOff>295275</xdr:rowOff>
    </xdr:from>
    <xdr:to>
      <xdr:col>1</xdr:col>
      <xdr:colOff>2009775</xdr:colOff>
      <xdr:row>21</xdr:row>
      <xdr:rowOff>1905000</xdr:rowOff>
    </xdr:to>
    <xdr:pic>
      <xdr:nvPicPr>
        <xdr:cNvPr id="1030" name="image6.jpe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85800" y="47834550"/>
          <a:ext cx="146685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26</xdr:row>
      <xdr:rowOff>57150</xdr:rowOff>
    </xdr:from>
    <xdr:to>
      <xdr:col>1</xdr:col>
      <xdr:colOff>1571625</xdr:colOff>
      <xdr:row>26</xdr:row>
      <xdr:rowOff>1657350</xdr:rowOff>
    </xdr:to>
    <xdr:pic>
      <xdr:nvPicPr>
        <xdr:cNvPr id="1031" name="image8.jpe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95300" y="57854850"/>
          <a:ext cx="121920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16</xdr:row>
      <xdr:rowOff>142875</xdr:rowOff>
    </xdr:from>
    <xdr:to>
      <xdr:col>1</xdr:col>
      <xdr:colOff>2200275</xdr:colOff>
      <xdr:row>16</xdr:row>
      <xdr:rowOff>2095500</xdr:rowOff>
    </xdr:to>
    <xdr:pic>
      <xdr:nvPicPr>
        <xdr:cNvPr id="1032" name="image11.jpe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57225" y="34966275"/>
          <a:ext cx="16859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8</xdr:row>
      <xdr:rowOff>95250</xdr:rowOff>
    </xdr:from>
    <xdr:to>
      <xdr:col>1</xdr:col>
      <xdr:colOff>2038350</xdr:colOff>
      <xdr:row>9</xdr:row>
      <xdr:rowOff>1047750</xdr:rowOff>
    </xdr:to>
    <xdr:pic>
      <xdr:nvPicPr>
        <xdr:cNvPr id="1033" name="image12.jpe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14350" y="14439900"/>
          <a:ext cx="166687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17</xdr:row>
      <xdr:rowOff>19050</xdr:rowOff>
    </xdr:from>
    <xdr:to>
      <xdr:col>1</xdr:col>
      <xdr:colOff>2133600</xdr:colOff>
      <xdr:row>17</xdr:row>
      <xdr:rowOff>2114550</xdr:rowOff>
    </xdr:to>
    <xdr:pic>
      <xdr:nvPicPr>
        <xdr:cNvPr id="1034" name="image13.jpe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33400" y="37099875"/>
          <a:ext cx="174307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46</xdr:row>
      <xdr:rowOff>371475</xdr:rowOff>
    </xdr:from>
    <xdr:to>
      <xdr:col>1</xdr:col>
      <xdr:colOff>2352675</xdr:colOff>
      <xdr:row>46</xdr:row>
      <xdr:rowOff>2790825</xdr:rowOff>
    </xdr:to>
    <xdr:pic>
      <xdr:nvPicPr>
        <xdr:cNvPr id="1035" name="image14.jpe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0" y="94716600"/>
          <a:ext cx="2114550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44</xdr:row>
      <xdr:rowOff>304800</xdr:rowOff>
    </xdr:from>
    <xdr:to>
      <xdr:col>1</xdr:col>
      <xdr:colOff>2457450</xdr:colOff>
      <xdr:row>44</xdr:row>
      <xdr:rowOff>2762250</xdr:rowOff>
    </xdr:to>
    <xdr:pic>
      <xdr:nvPicPr>
        <xdr:cNvPr id="1036" name="image15.jpe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7200" y="88011000"/>
          <a:ext cx="21431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45</xdr:row>
      <xdr:rowOff>504825</xdr:rowOff>
    </xdr:from>
    <xdr:to>
      <xdr:col>1</xdr:col>
      <xdr:colOff>2390775</xdr:colOff>
      <xdr:row>45</xdr:row>
      <xdr:rowOff>2981325</xdr:rowOff>
    </xdr:to>
    <xdr:pic>
      <xdr:nvPicPr>
        <xdr:cNvPr id="1037" name="image16.jpe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14325" y="91182825"/>
          <a:ext cx="2219325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47</xdr:row>
      <xdr:rowOff>361950</xdr:rowOff>
    </xdr:from>
    <xdr:to>
      <xdr:col>1</xdr:col>
      <xdr:colOff>2266950</xdr:colOff>
      <xdr:row>47</xdr:row>
      <xdr:rowOff>2943225</xdr:rowOff>
    </xdr:to>
    <xdr:pic>
      <xdr:nvPicPr>
        <xdr:cNvPr id="1038" name="image17.jpe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47675" y="98374200"/>
          <a:ext cx="1962150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43</xdr:row>
      <xdr:rowOff>390525</xdr:rowOff>
    </xdr:from>
    <xdr:to>
      <xdr:col>1</xdr:col>
      <xdr:colOff>2314575</xdr:colOff>
      <xdr:row>43</xdr:row>
      <xdr:rowOff>2305050</xdr:rowOff>
    </xdr:to>
    <xdr:pic>
      <xdr:nvPicPr>
        <xdr:cNvPr id="1039" name="image19.jpe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0525" y="85124925"/>
          <a:ext cx="206692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42</xdr:row>
      <xdr:rowOff>285750</xdr:rowOff>
    </xdr:from>
    <xdr:to>
      <xdr:col>1</xdr:col>
      <xdr:colOff>2124075</xdr:colOff>
      <xdr:row>42</xdr:row>
      <xdr:rowOff>2343150</xdr:rowOff>
    </xdr:to>
    <xdr:pic>
      <xdr:nvPicPr>
        <xdr:cNvPr id="1040" name="image20.jpe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76250" y="82048350"/>
          <a:ext cx="179070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14</xdr:row>
      <xdr:rowOff>142875</xdr:rowOff>
    </xdr:from>
    <xdr:to>
      <xdr:col>1</xdr:col>
      <xdr:colOff>2324100</xdr:colOff>
      <xdr:row>14</xdr:row>
      <xdr:rowOff>2676525</xdr:rowOff>
    </xdr:to>
    <xdr:pic>
      <xdr:nvPicPr>
        <xdr:cNvPr id="1041" name="image21.jpe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52450" y="29022675"/>
          <a:ext cx="1914525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15</xdr:row>
      <xdr:rowOff>114300</xdr:rowOff>
    </xdr:from>
    <xdr:to>
      <xdr:col>1</xdr:col>
      <xdr:colOff>2057400</xdr:colOff>
      <xdr:row>15</xdr:row>
      <xdr:rowOff>2571750</xdr:rowOff>
    </xdr:to>
    <xdr:pic>
      <xdr:nvPicPr>
        <xdr:cNvPr id="1042" name="image22.jpe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61975" y="31965900"/>
          <a:ext cx="163830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19</xdr:row>
      <xdr:rowOff>209550</xdr:rowOff>
    </xdr:from>
    <xdr:to>
      <xdr:col>1</xdr:col>
      <xdr:colOff>2276475</xdr:colOff>
      <xdr:row>19</xdr:row>
      <xdr:rowOff>2752725</xdr:rowOff>
    </xdr:to>
    <xdr:pic>
      <xdr:nvPicPr>
        <xdr:cNvPr id="1043" name="image23.jpe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61975" y="42519600"/>
          <a:ext cx="1857375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18</xdr:row>
      <xdr:rowOff>47625</xdr:rowOff>
    </xdr:from>
    <xdr:to>
      <xdr:col>1</xdr:col>
      <xdr:colOff>2247900</xdr:colOff>
      <xdr:row>18</xdr:row>
      <xdr:rowOff>2771775</xdr:rowOff>
    </xdr:to>
    <xdr:pic>
      <xdr:nvPicPr>
        <xdr:cNvPr id="1044" name="image24.jpe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33400" y="39385875"/>
          <a:ext cx="1857375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5</xdr:row>
      <xdr:rowOff>123825</xdr:rowOff>
    </xdr:from>
    <xdr:to>
      <xdr:col>1</xdr:col>
      <xdr:colOff>1600200</xdr:colOff>
      <xdr:row>5</xdr:row>
      <xdr:rowOff>2628900</xdr:rowOff>
    </xdr:to>
    <xdr:pic>
      <xdr:nvPicPr>
        <xdr:cNvPr id="1045" name="image25.jpe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866775" y="6981825"/>
          <a:ext cx="876300" cy="250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228600</xdr:rowOff>
    </xdr:from>
    <xdr:to>
      <xdr:col>1</xdr:col>
      <xdr:colOff>2276475</xdr:colOff>
      <xdr:row>56</xdr:row>
      <xdr:rowOff>295275</xdr:rowOff>
    </xdr:to>
    <xdr:pic>
      <xdr:nvPicPr>
        <xdr:cNvPr id="1046" name="image26.jpe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000" y="109242225"/>
          <a:ext cx="2038350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23</xdr:row>
      <xdr:rowOff>942975</xdr:rowOff>
    </xdr:from>
    <xdr:to>
      <xdr:col>1</xdr:col>
      <xdr:colOff>1190625</xdr:colOff>
      <xdr:row>24</xdr:row>
      <xdr:rowOff>838200</xdr:rowOff>
    </xdr:to>
    <xdr:pic>
      <xdr:nvPicPr>
        <xdr:cNvPr id="1047" name="image27.jpe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14325" y="52416075"/>
          <a:ext cx="101917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36</xdr:row>
      <xdr:rowOff>304800</xdr:rowOff>
    </xdr:from>
    <xdr:to>
      <xdr:col>1</xdr:col>
      <xdr:colOff>2295525</xdr:colOff>
      <xdr:row>36</xdr:row>
      <xdr:rowOff>2409825</xdr:rowOff>
    </xdr:to>
    <xdr:pic>
      <xdr:nvPicPr>
        <xdr:cNvPr id="1048" name="image28.jpe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14350" y="68722875"/>
          <a:ext cx="1924050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25</xdr:row>
      <xdr:rowOff>57150</xdr:rowOff>
    </xdr:from>
    <xdr:to>
      <xdr:col>1</xdr:col>
      <xdr:colOff>1276350</xdr:colOff>
      <xdr:row>25</xdr:row>
      <xdr:rowOff>1628775</xdr:rowOff>
    </xdr:to>
    <xdr:pic>
      <xdr:nvPicPr>
        <xdr:cNvPr id="1049" name="image29.jpe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09550" y="54883050"/>
          <a:ext cx="120967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</xdr:row>
      <xdr:rowOff>428625</xdr:rowOff>
    </xdr:from>
    <xdr:to>
      <xdr:col>1</xdr:col>
      <xdr:colOff>1228725</xdr:colOff>
      <xdr:row>6</xdr:row>
      <xdr:rowOff>1590675</xdr:rowOff>
    </xdr:to>
    <xdr:pic>
      <xdr:nvPicPr>
        <xdr:cNvPr id="1050" name="image30.jpe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71475" y="10258425"/>
          <a:ext cx="10001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1476375</xdr:colOff>
      <xdr:row>23</xdr:row>
      <xdr:rowOff>1047750</xdr:rowOff>
    </xdr:from>
    <xdr:to>
      <xdr:col>1</xdr:col>
      <xdr:colOff>2657475</xdr:colOff>
      <xdr:row>24</xdr:row>
      <xdr:rowOff>866775</xdr:rowOff>
    </xdr:to>
    <xdr:pic>
      <xdr:nvPicPr>
        <xdr:cNvPr id="1051" name="image31.jpe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619250" y="52520850"/>
          <a:ext cx="118110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1466850</xdr:colOff>
      <xdr:row>6</xdr:row>
      <xdr:rowOff>381000</xdr:rowOff>
    </xdr:from>
    <xdr:to>
      <xdr:col>1</xdr:col>
      <xdr:colOff>2533650</xdr:colOff>
      <xdr:row>6</xdr:row>
      <xdr:rowOff>1476375</xdr:rowOff>
    </xdr:to>
    <xdr:pic>
      <xdr:nvPicPr>
        <xdr:cNvPr id="1052" name="image32.jpe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609725" y="10210800"/>
          <a:ext cx="10668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35</xdr:row>
      <xdr:rowOff>285750</xdr:rowOff>
    </xdr:from>
    <xdr:to>
      <xdr:col>1</xdr:col>
      <xdr:colOff>2209800</xdr:colOff>
      <xdr:row>35</xdr:row>
      <xdr:rowOff>2581275</xdr:rowOff>
    </xdr:to>
    <xdr:pic>
      <xdr:nvPicPr>
        <xdr:cNvPr id="1053" name="image33.jpe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23875" y="65732025"/>
          <a:ext cx="1828800" cy="2295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39</xdr:row>
      <xdr:rowOff>114300</xdr:rowOff>
    </xdr:from>
    <xdr:to>
      <xdr:col>1</xdr:col>
      <xdr:colOff>2000250</xdr:colOff>
      <xdr:row>40</xdr:row>
      <xdr:rowOff>304800</xdr:rowOff>
    </xdr:to>
    <xdr:pic>
      <xdr:nvPicPr>
        <xdr:cNvPr id="1054" name="image34.jpe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38175" y="77447775"/>
          <a:ext cx="15049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1600200</xdr:colOff>
      <xdr:row>22</xdr:row>
      <xdr:rowOff>38100</xdr:rowOff>
    </xdr:from>
    <xdr:to>
      <xdr:col>1</xdr:col>
      <xdr:colOff>2543175</xdr:colOff>
      <xdr:row>22</xdr:row>
      <xdr:rowOff>1666875</xdr:rowOff>
    </xdr:to>
    <xdr:pic>
      <xdr:nvPicPr>
        <xdr:cNvPr id="1055" name="image35.jpe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743075" y="49834800"/>
          <a:ext cx="942975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1323975</xdr:colOff>
      <xdr:row>25</xdr:row>
      <xdr:rowOff>1095375</xdr:rowOff>
    </xdr:from>
    <xdr:to>
      <xdr:col>1</xdr:col>
      <xdr:colOff>2600325</xdr:colOff>
      <xdr:row>25</xdr:row>
      <xdr:rowOff>2828925</xdr:rowOff>
    </xdr:to>
    <xdr:pic>
      <xdr:nvPicPr>
        <xdr:cNvPr id="1056" name="image36.pn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466850" y="55921275"/>
          <a:ext cx="12763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1476375</xdr:colOff>
      <xdr:row>6</xdr:row>
      <xdr:rowOff>2219325</xdr:rowOff>
    </xdr:from>
    <xdr:to>
      <xdr:col>1</xdr:col>
      <xdr:colOff>2476500</xdr:colOff>
      <xdr:row>7</xdr:row>
      <xdr:rowOff>1285875</xdr:rowOff>
    </xdr:to>
    <xdr:pic>
      <xdr:nvPicPr>
        <xdr:cNvPr id="1057" name="image37.pn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619250" y="12049125"/>
          <a:ext cx="10001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885825</xdr:colOff>
      <xdr:row>27</xdr:row>
      <xdr:rowOff>114300</xdr:rowOff>
    </xdr:from>
    <xdr:to>
      <xdr:col>1</xdr:col>
      <xdr:colOff>2457450</xdr:colOff>
      <xdr:row>27</xdr:row>
      <xdr:rowOff>2047875</xdr:rowOff>
    </xdr:to>
    <xdr:pic>
      <xdr:nvPicPr>
        <xdr:cNvPr id="1058" name="image26.jpe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28700" y="60169425"/>
          <a:ext cx="157162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12</xdr:row>
      <xdr:rowOff>228600</xdr:rowOff>
    </xdr:from>
    <xdr:to>
      <xdr:col>1</xdr:col>
      <xdr:colOff>2305050</xdr:colOff>
      <xdr:row>12</xdr:row>
      <xdr:rowOff>2476500</xdr:rowOff>
    </xdr:to>
    <xdr:pic>
      <xdr:nvPicPr>
        <xdr:cNvPr id="1059" name="image42.jpe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57200" y="23164800"/>
          <a:ext cx="1990725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7</xdr:row>
      <xdr:rowOff>19050</xdr:rowOff>
    </xdr:from>
    <xdr:to>
      <xdr:col>1</xdr:col>
      <xdr:colOff>1285875</xdr:colOff>
      <xdr:row>7</xdr:row>
      <xdr:rowOff>1162050</xdr:rowOff>
    </xdr:to>
    <xdr:pic>
      <xdr:nvPicPr>
        <xdr:cNvPr id="1060" name="image43.jpe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52425" y="12106275"/>
          <a:ext cx="10763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247650</xdr:rowOff>
    </xdr:from>
    <xdr:to>
      <xdr:col>1</xdr:col>
      <xdr:colOff>2028825</xdr:colOff>
      <xdr:row>10</xdr:row>
      <xdr:rowOff>2428875</xdr:rowOff>
    </xdr:to>
    <xdr:pic>
      <xdr:nvPicPr>
        <xdr:cNvPr id="1061" name="image44.jpe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85775" y="17240250"/>
          <a:ext cx="1685925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22</xdr:row>
      <xdr:rowOff>123825</xdr:rowOff>
    </xdr:from>
    <xdr:to>
      <xdr:col>1</xdr:col>
      <xdr:colOff>1419225</xdr:colOff>
      <xdr:row>22</xdr:row>
      <xdr:rowOff>1571625</xdr:rowOff>
    </xdr:to>
    <xdr:pic>
      <xdr:nvPicPr>
        <xdr:cNvPr id="1062" name="image45.jpe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76225" y="49920525"/>
          <a:ext cx="128587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11</xdr:row>
      <xdr:rowOff>247650</xdr:rowOff>
    </xdr:from>
    <xdr:to>
      <xdr:col>1</xdr:col>
      <xdr:colOff>2390775</xdr:colOff>
      <xdr:row>11</xdr:row>
      <xdr:rowOff>2571750</xdr:rowOff>
    </xdr:to>
    <xdr:pic>
      <xdr:nvPicPr>
        <xdr:cNvPr id="1063" name="image46.jpe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28625" y="20212050"/>
          <a:ext cx="2105025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29</xdr:row>
      <xdr:rowOff>9525</xdr:rowOff>
    </xdr:from>
    <xdr:to>
      <xdr:col>1</xdr:col>
      <xdr:colOff>2352675</xdr:colOff>
      <xdr:row>33</xdr:row>
      <xdr:rowOff>285750</xdr:rowOff>
    </xdr:to>
    <xdr:pic>
      <xdr:nvPicPr>
        <xdr:cNvPr id="1064" name="image47.jpe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19125" y="62769750"/>
          <a:ext cx="1876425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37</xdr:row>
      <xdr:rowOff>190500</xdr:rowOff>
    </xdr:from>
    <xdr:to>
      <xdr:col>1</xdr:col>
      <xdr:colOff>2295525</xdr:colOff>
      <xdr:row>37</xdr:row>
      <xdr:rowOff>2790825</xdr:rowOff>
    </xdr:to>
    <xdr:pic>
      <xdr:nvPicPr>
        <xdr:cNvPr id="1065" name="image48.jpe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95300" y="71580375"/>
          <a:ext cx="1943100" cy="2600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48</xdr:row>
      <xdr:rowOff>419100</xdr:rowOff>
    </xdr:from>
    <xdr:to>
      <xdr:col>1</xdr:col>
      <xdr:colOff>2257425</xdr:colOff>
      <xdr:row>48</xdr:row>
      <xdr:rowOff>3038475</xdr:rowOff>
    </xdr:to>
    <xdr:pic>
      <xdr:nvPicPr>
        <xdr:cNvPr id="1066" name="image49.jpe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14350" y="102098475"/>
          <a:ext cx="1885950" cy="2619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49</xdr:row>
      <xdr:rowOff>419100</xdr:rowOff>
    </xdr:from>
    <xdr:to>
      <xdr:col>1</xdr:col>
      <xdr:colOff>2257425</xdr:colOff>
      <xdr:row>49</xdr:row>
      <xdr:rowOff>3000375</xdr:rowOff>
    </xdr:to>
    <xdr:pic>
      <xdr:nvPicPr>
        <xdr:cNvPr id="1067" name="image50.jpe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57200" y="105765600"/>
          <a:ext cx="1943100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38</xdr:row>
      <xdr:rowOff>285750</xdr:rowOff>
    </xdr:from>
    <xdr:to>
      <xdr:col>1</xdr:col>
      <xdr:colOff>2124075</xdr:colOff>
      <xdr:row>38</xdr:row>
      <xdr:rowOff>2600325</xdr:rowOff>
    </xdr:to>
    <xdr:pic>
      <xdr:nvPicPr>
        <xdr:cNvPr id="1068" name="image51.jpe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85775" y="74647425"/>
          <a:ext cx="1781175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9"/>
  <sheetViews>
    <sheetView showGridLines="0" tabSelected="1" zoomScale="90" zoomScaleNormal="90" workbookViewId="0">
      <pane ySplit="2" topLeftCell="A3" activePane="bottomLeft" state="frozen"/>
      <selection pane="bottomLeft" activeCell="G54" sqref="G54"/>
    </sheetView>
  </sheetViews>
  <sheetFormatPr defaultRowHeight="18.75" x14ac:dyDescent="0.2"/>
  <cols>
    <col min="1" max="1" width="2.5" style="1" customWidth="1"/>
    <col min="2" max="2" width="48.1640625" style="1" customWidth="1"/>
    <col min="3" max="3" width="12.33203125" style="1" customWidth="1"/>
    <col min="4" max="4" width="12.1640625" style="1" customWidth="1"/>
    <col min="5" max="5" width="17.6640625" style="1" customWidth="1"/>
    <col min="6" max="6" width="38" style="1" customWidth="1"/>
    <col min="7" max="7" width="17.83203125" style="2" customWidth="1"/>
    <col min="8" max="8" width="16.6640625" style="5" customWidth="1"/>
    <col min="9" max="9" width="26.33203125" style="5" customWidth="1"/>
    <col min="10" max="15" width="14.83203125" style="3" customWidth="1"/>
    <col min="16" max="16384" width="9.33203125" style="1"/>
  </cols>
  <sheetData>
    <row r="1" spans="2:15" ht="63" customHeight="1" thickBot="1" x14ac:dyDescent="0.25">
      <c r="B1" s="91" t="s">
        <v>79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3"/>
    </row>
    <row r="2" spans="2:15" ht="34.5" customHeight="1" thickBot="1" x14ac:dyDescent="0.25">
      <c r="B2" s="4" t="s">
        <v>40</v>
      </c>
      <c r="C2" s="6" t="s">
        <v>41</v>
      </c>
      <c r="D2" s="6" t="s">
        <v>42</v>
      </c>
      <c r="E2" s="6" t="s">
        <v>43</v>
      </c>
      <c r="F2" s="47" t="s">
        <v>44</v>
      </c>
      <c r="G2" s="54" t="s">
        <v>0</v>
      </c>
      <c r="H2" s="7" t="s">
        <v>45</v>
      </c>
      <c r="I2" s="8" t="s">
        <v>46</v>
      </c>
      <c r="J2" s="40" t="s">
        <v>1</v>
      </c>
      <c r="K2" s="9" t="s">
        <v>2</v>
      </c>
      <c r="L2" s="9" t="s">
        <v>3</v>
      </c>
      <c r="M2" s="9" t="s">
        <v>4</v>
      </c>
      <c r="N2" s="9" t="s">
        <v>5</v>
      </c>
      <c r="O2" s="10" t="s">
        <v>6</v>
      </c>
    </row>
    <row r="3" spans="2:15" ht="104.25" customHeight="1" x14ac:dyDescent="0.2">
      <c r="B3" s="77"/>
      <c r="C3" s="79" t="s">
        <v>10</v>
      </c>
      <c r="D3" s="13">
        <v>583273</v>
      </c>
      <c r="E3" s="81" t="s">
        <v>48</v>
      </c>
      <c r="F3" s="48" t="s">
        <v>71</v>
      </c>
      <c r="G3" s="55">
        <v>4066</v>
      </c>
      <c r="H3" s="61">
        <v>18.989999999999998</v>
      </c>
      <c r="I3" s="62">
        <v>77213.34</v>
      </c>
      <c r="J3" s="41"/>
      <c r="K3" s="14">
        <v>1183</v>
      </c>
      <c r="L3" s="14">
        <v>1780</v>
      </c>
      <c r="M3" s="14">
        <v>772</v>
      </c>
      <c r="N3" s="14">
        <v>331</v>
      </c>
      <c r="O3" s="15"/>
    </row>
    <row r="4" spans="2:15" ht="104.25" customHeight="1" thickBot="1" x14ac:dyDescent="0.25">
      <c r="B4" s="78"/>
      <c r="C4" s="80" t="s">
        <v>10</v>
      </c>
      <c r="D4" s="21">
        <v>583276</v>
      </c>
      <c r="E4" s="82" t="s">
        <v>48</v>
      </c>
      <c r="F4" s="49" t="s">
        <v>74</v>
      </c>
      <c r="G4" s="56">
        <v>120</v>
      </c>
      <c r="H4" s="63">
        <v>18.989999999999998</v>
      </c>
      <c r="I4" s="64">
        <v>2278.8000000000002</v>
      </c>
      <c r="J4" s="42"/>
      <c r="K4" s="22"/>
      <c r="L4" s="23">
        <v>40</v>
      </c>
      <c r="M4" s="23">
        <v>40</v>
      </c>
      <c r="N4" s="23">
        <v>40</v>
      </c>
      <c r="O4" s="24"/>
    </row>
    <row r="5" spans="2:15" ht="234" customHeight="1" thickBot="1" x14ac:dyDescent="0.25">
      <c r="B5" s="20"/>
      <c r="C5" s="25" t="s">
        <v>11</v>
      </c>
      <c r="D5" s="26">
        <v>583735</v>
      </c>
      <c r="E5" s="27" t="s">
        <v>48</v>
      </c>
      <c r="F5" s="50" t="s">
        <v>59</v>
      </c>
      <c r="G5" s="57">
        <v>2496</v>
      </c>
      <c r="H5" s="65">
        <v>22.99</v>
      </c>
      <c r="I5" s="66">
        <v>57383.040000000001</v>
      </c>
      <c r="J5" s="43"/>
      <c r="K5" s="28">
        <v>697</v>
      </c>
      <c r="L5" s="28">
        <v>896</v>
      </c>
      <c r="M5" s="28">
        <v>504</v>
      </c>
      <c r="N5" s="28">
        <v>273</v>
      </c>
      <c r="O5" s="29">
        <v>126</v>
      </c>
    </row>
    <row r="6" spans="2:15" ht="234" customHeight="1" thickBot="1" x14ac:dyDescent="0.25">
      <c r="B6" s="20"/>
      <c r="C6" s="25" t="s">
        <v>24</v>
      </c>
      <c r="D6" s="26">
        <v>584414</v>
      </c>
      <c r="E6" s="27" t="s">
        <v>77</v>
      </c>
      <c r="F6" s="50" t="s">
        <v>70</v>
      </c>
      <c r="G6" s="57">
        <v>13847</v>
      </c>
      <c r="H6" s="65">
        <v>18.989999999999998</v>
      </c>
      <c r="I6" s="66">
        <v>262954.53000000003</v>
      </c>
      <c r="J6" s="43">
        <v>1109</v>
      </c>
      <c r="K6" s="28">
        <v>2336</v>
      </c>
      <c r="L6" s="28">
        <v>4441</v>
      </c>
      <c r="M6" s="28">
        <v>3747</v>
      </c>
      <c r="N6" s="28">
        <v>1379</v>
      </c>
      <c r="O6" s="29">
        <v>835</v>
      </c>
    </row>
    <row r="7" spans="2:15" ht="177.75" customHeight="1" x14ac:dyDescent="0.2">
      <c r="B7" s="77"/>
      <c r="C7" s="79" t="s">
        <v>29</v>
      </c>
      <c r="D7" s="13">
        <v>584418</v>
      </c>
      <c r="E7" s="81" t="s">
        <v>77</v>
      </c>
      <c r="F7" s="48" t="s">
        <v>66</v>
      </c>
      <c r="G7" s="55">
        <v>7259</v>
      </c>
      <c r="H7" s="61">
        <v>21.99</v>
      </c>
      <c r="I7" s="62">
        <v>159625.41</v>
      </c>
      <c r="J7" s="41"/>
      <c r="K7" s="14">
        <v>1412</v>
      </c>
      <c r="L7" s="14">
        <v>2482</v>
      </c>
      <c r="M7" s="14">
        <v>2165</v>
      </c>
      <c r="N7" s="14">
        <v>843</v>
      </c>
      <c r="O7" s="15">
        <v>357</v>
      </c>
    </row>
    <row r="8" spans="2:15" ht="177.75" customHeight="1" thickBot="1" x14ac:dyDescent="0.25">
      <c r="B8" s="78"/>
      <c r="C8" s="80" t="s">
        <v>29</v>
      </c>
      <c r="D8" s="21">
        <v>584638</v>
      </c>
      <c r="E8" s="82" t="s">
        <v>77</v>
      </c>
      <c r="F8" s="49" t="s">
        <v>58</v>
      </c>
      <c r="G8" s="56">
        <v>1026</v>
      </c>
      <c r="H8" s="63">
        <v>21.99</v>
      </c>
      <c r="I8" s="64">
        <v>22561.74</v>
      </c>
      <c r="J8" s="42"/>
      <c r="K8" s="22">
        <v>315</v>
      </c>
      <c r="L8" s="23">
        <v>504</v>
      </c>
      <c r="M8" s="23">
        <v>200</v>
      </c>
      <c r="N8" s="23"/>
      <c r="O8" s="24"/>
    </row>
    <row r="9" spans="2:15" ht="104.25" customHeight="1" x14ac:dyDescent="0.2">
      <c r="B9" s="77"/>
      <c r="C9" s="79" t="s">
        <v>12</v>
      </c>
      <c r="D9" s="13">
        <v>583116</v>
      </c>
      <c r="E9" s="81" t="s">
        <v>47</v>
      </c>
      <c r="F9" s="48" t="s">
        <v>61</v>
      </c>
      <c r="G9" s="55">
        <v>2601</v>
      </c>
      <c r="H9" s="61">
        <v>16.989999999999998</v>
      </c>
      <c r="I9" s="62">
        <v>44190.99</v>
      </c>
      <c r="J9" s="41"/>
      <c r="K9" s="14">
        <v>566</v>
      </c>
      <c r="L9" s="14">
        <v>1101</v>
      </c>
      <c r="M9" s="14">
        <v>673</v>
      </c>
      <c r="N9" s="14">
        <v>261</v>
      </c>
      <c r="O9" s="15"/>
    </row>
    <row r="10" spans="2:15" ht="104.25" customHeight="1" thickBot="1" x14ac:dyDescent="0.25">
      <c r="B10" s="78"/>
      <c r="C10" s="85" t="s">
        <v>12</v>
      </c>
      <c r="D10" s="16">
        <v>583118</v>
      </c>
      <c r="E10" s="87" t="s">
        <v>47</v>
      </c>
      <c r="F10" s="51" t="s">
        <v>61</v>
      </c>
      <c r="G10" s="58">
        <v>120</v>
      </c>
      <c r="H10" s="67">
        <v>16.989999999999998</v>
      </c>
      <c r="I10" s="68">
        <v>2038.8</v>
      </c>
      <c r="J10" s="44"/>
      <c r="K10" s="17"/>
      <c r="L10" s="18">
        <v>40</v>
      </c>
      <c r="M10" s="18">
        <v>40</v>
      </c>
      <c r="N10" s="18">
        <v>40</v>
      </c>
      <c r="O10" s="19"/>
    </row>
    <row r="11" spans="2:15" ht="234" customHeight="1" thickBot="1" x14ac:dyDescent="0.25">
      <c r="B11" s="20"/>
      <c r="C11" s="25" t="s">
        <v>34</v>
      </c>
      <c r="D11" s="26">
        <v>584959</v>
      </c>
      <c r="E11" s="27" t="s">
        <v>47</v>
      </c>
      <c r="F11" s="50" t="s">
        <v>60</v>
      </c>
      <c r="G11" s="57">
        <v>2000</v>
      </c>
      <c r="H11" s="65">
        <v>16.989999999999998</v>
      </c>
      <c r="I11" s="66">
        <v>33980</v>
      </c>
      <c r="J11" s="43"/>
      <c r="K11" s="28">
        <v>643</v>
      </c>
      <c r="L11" s="28">
        <v>764</v>
      </c>
      <c r="M11" s="28">
        <v>439</v>
      </c>
      <c r="N11" s="28">
        <v>154</v>
      </c>
      <c r="O11" s="29"/>
    </row>
    <row r="12" spans="2:15" ht="234" customHeight="1" thickBot="1" x14ac:dyDescent="0.25">
      <c r="B12" s="20"/>
      <c r="C12" s="25" t="s">
        <v>35</v>
      </c>
      <c r="D12" s="26">
        <v>584843</v>
      </c>
      <c r="E12" s="27" t="s">
        <v>47</v>
      </c>
      <c r="F12" s="50" t="s">
        <v>60</v>
      </c>
      <c r="G12" s="57">
        <v>2009</v>
      </c>
      <c r="H12" s="65">
        <v>19.989999999999998</v>
      </c>
      <c r="I12" s="66">
        <v>40159.910000000003</v>
      </c>
      <c r="J12" s="43"/>
      <c r="K12" s="28">
        <v>612</v>
      </c>
      <c r="L12" s="28">
        <v>628</v>
      </c>
      <c r="M12" s="28">
        <v>505</v>
      </c>
      <c r="N12" s="28">
        <v>264</v>
      </c>
      <c r="O12" s="29"/>
    </row>
    <row r="13" spans="2:15" ht="234" customHeight="1" thickBot="1" x14ac:dyDescent="0.25">
      <c r="B13" s="20"/>
      <c r="C13" s="25" t="s">
        <v>31</v>
      </c>
      <c r="D13" s="26">
        <v>584636</v>
      </c>
      <c r="E13" s="27" t="s">
        <v>49</v>
      </c>
      <c r="F13" s="50" t="s">
        <v>59</v>
      </c>
      <c r="G13" s="57">
        <v>1545</v>
      </c>
      <c r="H13" s="65">
        <v>35.99</v>
      </c>
      <c r="I13" s="66">
        <v>55604.55</v>
      </c>
      <c r="J13" s="43"/>
      <c r="K13" s="28">
        <v>471</v>
      </c>
      <c r="L13" s="28">
        <v>664</v>
      </c>
      <c r="M13" s="28">
        <v>363</v>
      </c>
      <c r="N13" s="28">
        <v>47</v>
      </c>
      <c r="O13" s="29"/>
    </row>
    <row r="14" spans="2:15" ht="234" customHeight="1" thickBot="1" x14ac:dyDescent="0.25">
      <c r="B14" s="20"/>
      <c r="C14" s="25" t="s">
        <v>7</v>
      </c>
      <c r="D14" s="26">
        <v>582857</v>
      </c>
      <c r="E14" s="27" t="s">
        <v>49</v>
      </c>
      <c r="F14" s="50" t="s">
        <v>75</v>
      </c>
      <c r="G14" s="57">
        <v>258</v>
      </c>
      <c r="H14" s="65">
        <v>35.99</v>
      </c>
      <c r="I14" s="66">
        <v>9285.42</v>
      </c>
      <c r="J14" s="43"/>
      <c r="K14" s="28"/>
      <c r="L14" s="28">
        <v>79</v>
      </c>
      <c r="M14" s="28">
        <v>91</v>
      </c>
      <c r="N14" s="28">
        <v>88</v>
      </c>
      <c r="O14" s="29"/>
    </row>
    <row r="15" spans="2:15" ht="234" customHeight="1" thickBot="1" x14ac:dyDescent="0.25">
      <c r="B15" s="20"/>
      <c r="C15" s="25" t="s">
        <v>20</v>
      </c>
      <c r="D15" s="26">
        <v>584124</v>
      </c>
      <c r="E15" s="27" t="s">
        <v>49</v>
      </c>
      <c r="F15" s="50" t="s">
        <v>52</v>
      </c>
      <c r="G15" s="57">
        <v>1473</v>
      </c>
      <c r="H15" s="65">
        <v>35.99</v>
      </c>
      <c r="I15" s="66">
        <v>53013.27</v>
      </c>
      <c r="J15" s="43"/>
      <c r="K15" s="28">
        <v>354</v>
      </c>
      <c r="L15" s="28">
        <v>615</v>
      </c>
      <c r="M15" s="28">
        <v>327</v>
      </c>
      <c r="N15" s="28">
        <v>177</v>
      </c>
      <c r="O15" s="29"/>
    </row>
    <row r="16" spans="2:15" ht="234" customHeight="1" thickBot="1" x14ac:dyDescent="0.25">
      <c r="B16" s="20"/>
      <c r="C16" s="25" t="s">
        <v>21</v>
      </c>
      <c r="D16" s="26">
        <v>584126</v>
      </c>
      <c r="E16" s="27" t="s">
        <v>49</v>
      </c>
      <c r="F16" s="50" t="s">
        <v>65</v>
      </c>
      <c r="G16" s="57">
        <v>2431</v>
      </c>
      <c r="H16" s="65">
        <v>35.99</v>
      </c>
      <c r="I16" s="66">
        <v>87491.69</v>
      </c>
      <c r="J16" s="43"/>
      <c r="K16" s="28">
        <v>590</v>
      </c>
      <c r="L16" s="28">
        <v>1039</v>
      </c>
      <c r="M16" s="28">
        <v>535</v>
      </c>
      <c r="N16" s="28">
        <v>267</v>
      </c>
      <c r="O16" s="29"/>
    </row>
    <row r="17" spans="2:15" ht="177.75" customHeight="1" x14ac:dyDescent="0.2">
      <c r="B17" s="77"/>
      <c r="C17" s="79" t="s">
        <v>14</v>
      </c>
      <c r="D17" s="13">
        <v>583451</v>
      </c>
      <c r="E17" s="81" t="s">
        <v>49</v>
      </c>
      <c r="F17" s="48" t="s">
        <v>69</v>
      </c>
      <c r="G17" s="55">
        <v>3501</v>
      </c>
      <c r="H17" s="61">
        <v>25.99</v>
      </c>
      <c r="I17" s="62">
        <v>90990.99</v>
      </c>
      <c r="J17" s="41"/>
      <c r="K17" s="14">
        <v>1014</v>
      </c>
      <c r="L17" s="14">
        <v>1149</v>
      </c>
      <c r="M17" s="14">
        <v>784</v>
      </c>
      <c r="N17" s="14">
        <v>445</v>
      </c>
      <c r="O17" s="15">
        <v>109</v>
      </c>
    </row>
    <row r="18" spans="2:15" ht="177.75" customHeight="1" thickBot="1" x14ac:dyDescent="0.25">
      <c r="B18" s="78"/>
      <c r="C18" s="80" t="s">
        <v>14</v>
      </c>
      <c r="D18" s="21">
        <v>583453</v>
      </c>
      <c r="E18" s="82" t="s">
        <v>49</v>
      </c>
      <c r="F18" s="49" t="s">
        <v>69</v>
      </c>
      <c r="G18" s="56">
        <v>360</v>
      </c>
      <c r="H18" s="63">
        <v>25.99</v>
      </c>
      <c r="I18" s="64">
        <v>9356.4</v>
      </c>
      <c r="J18" s="42"/>
      <c r="K18" s="22"/>
      <c r="L18" s="23">
        <v>120</v>
      </c>
      <c r="M18" s="23">
        <v>120</v>
      </c>
      <c r="N18" s="23">
        <v>120</v>
      </c>
      <c r="O18" s="24"/>
    </row>
    <row r="19" spans="2:15" ht="234" customHeight="1" thickBot="1" x14ac:dyDescent="0.25">
      <c r="B19" s="20"/>
      <c r="C19" s="25" t="s">
        <v>23</v>
      </c>
      <c r="D19" s="26">
        <v>584412</v>
      </c>
      <c r="E19" s="27" t="s">
        <v>50</v>
      </c>
      <c r="F19" s="50" t="s">
        <v>52</v>
      </c>
      <c r="G19" s="57">
        <v>3040</v>
      </c>
      <c r="H19" s="65">
        <v>16.989999999999998</v>
      </c>
      <c r="I19" s="66">
        <v>51649.599999999999</v>
      </c>
      <c r="J19" s="43"/>
      <c r="K19" s="28">
        <v>863</v>
      </c>
      <c r="L19" s="28">
        <v>1097</v>
      </c>
      <c r="M19" s="28">
        <v>716</v>
      </c>
      <c r="N19" s="28">
        <v>364</v>
      </c>
      <c r="O19" s="29"/>
    </row>
    <row r="20" spans="2:15" ht="234" customHeight="1" thickBot="1" x14ac:dyDescent="0.25">
      <c r="B20" s="20"/>
      <c r="C20" s="25" t="s">
        <v>22</v>
      </c>
      <c r="D20" s="26">
        <v>584410</v>
      </c>
      <c r="E20" s="27" t="s">
        <v>50</v>
      </c>
      <c r="F20" s="50" t="s">
        <v>76</v>
      </c>
      <c r="G20" s="57">
        <v>2542</v>
      </c>
      <c r="H20" s="65">
        <v>16.989999999999998</v>
      </c>
      <c r="I20" s="66">
        <v>43188.58</v>
      </c>
      <c r="J20" s="43"/>
      <c r="K20" s="28">
        <v>708</v>
      </c>
      <c r="L20" s="28">
        <v>947</v>
      </c>
      <c r="M20" s="28">
        <v>580</v>
      </c>
      <c r="N20" s="28">
        <v>307</v>
      </c>
      <c r="O20" s="29"/>
    </row>
    <row r="21" spans="2:15" ht="177.75" customHeight="1" x14ac:dyDescent="0.2">
      <c r="B21" s="77"/>
      <c r="C21" s="79" t="s">
        <v>9</v>
      </c>
      <c r="D21" s="13">
        <v>583553</v>
      </c>
      <c r="E21" s="81" t="s">
        <v>50</v>
      </c>
      <c r="F21" s="48" t="s">
        <v>63</v>
      </c>
      <c r="G21" s="55">
        <v>4467</v>
      </c>
      <c r="H21" s="61">
        <v>14.99</v>
      </c>
      <c r="I21" s="62">
        <v>66960.33</v>
      </c>
      <c r="J21" s="41"/>
      <c r="K21" s="14">
        <v>1109</v>
      </c>
      <c r="L21" s="14">
        <v>1550</v>
      </c>
      <c r="M21" s="14">
        <v>1122</v>
      </c>
      <c r="N21" s="14">
        <v>455</v>
      </c>
      <c r="O21" s="15">
        <v>231</v>
      </c>
    </row>
    <row r="22" spans="2:15" ht="177.75" customHeight="1" thickBot="1" x14ac:dyDescent="0.25">
      <c r="B22" s="78"/>
      <c r="C22" s="80" t="s">
        <v>9</v>
      </c>
      <c r="D22" s="21">
        <v>583564</v>
      </c>
      <c r="E22" s="82" t="s">
        <v>50</v>
      </c>
      <c r="F22" s="49" t="s">
        <v>63</v>
      </c>
      <c r="G22" s="56">
        <v>120</v>
      </c>
      <c r="H22" s="63">
        <v>14.99</v>
      </c>
      <c r="I22" s="64">
        <v>1798.8</v>
      </c>
      <c r="J22" s="42"/>
      <c r="K22" s="22"/>
      <c r="L22" s="23">
        <v>40</v>
      </c>
      <c r="M22" s="23">
        <v>40</v>
      </c>
      <c r="N22" s="23">
        <v>40</v>
      </c>
      <c r="O22" s="24"/>
    </row>
    <row r="23" spans="2:15" ht="132" customHeight="1" x14ac:dyDescent="0.2">
      <c r="B23" s="77"/>
      <c r="C23" s="79" t="s">
        <v>27</v>
      </c>
      <c r="D23" s="13">
        <v>585075</v>
      </c>
      <c r="E23" s="81" t="s">
        <v>50</v>
      </c>
      <c r="F23" s="48" t="s">
        <v>51</v>
      </c>
      <c r="G23" s="55">
        <v>1573</v>
      </c>
      <c r="H23" s="61">
        <v>14.99</v>
      </c>
      <c r="I23" s="62">
        <v>23579.27</v>
      </c>
      <c r="J23" s="41"/>
      <c r="K23" s="14">
        <v>472</v>
      </c>
      <c r="L23" s="14">
        <v>472</v>
      </c>
      <c r="M23" s="14">
        <v>346</v>
      </c>
      <c r="N23" s="14">
        <v>220</v>
      </c>
      <c r="O23" s="30">
        <v>63</v>
      </c>
    </row>
    <row r="24" spans="2:15" ht="132" customHeight="1" x14ac:dyDescent="0.2">
      <c r="B24" s="83"/>
      <c r="C24" s="84" t="s">
        <v>27</v>
      </c>
      <c r="D24" s="11">
        <v>585126</v>
      </c>
      <c r="E24" s="86" t="s">
        <v>50</v>
      </c>
      <c r="F24" s="52" t="s">
        <v>59</v>
      </c>
      <c r="G24" s="59">
        <v>2046</v>
      </c>
      <c r="H24" s="69">
        <v>13.99</v>
      </c>
      <c r="I24" s="70">
        <v>28623.54</v>
      </c>
      <c r="J24" s="45"/>
      <c r="K24" s="12">
        <v>654</v>
      </c>
      <c r="L24" s="12">
        <v>642</v>
      </c>
      <c r="M24" s="12">
        <v>437</v>
      </c>
      <c r="N24" s="12">
        <v>252</v>
      </c>
      <c r="O24" s="31">
        <v>61</v>
      </c>
    </row>
    <row r="25" spans="2:15" ht="132" customHeight="1" thickBot="1" x14ac:dyDescent="0.25">
      <c r="B25" s="78"/>
      <c r="C25" s="85" t="s">
        <v>27</v>
      </c>
      <c r="D25" s="16">
        <v>584507</v>
      </c>
      <c r="E25" s="87" t="s">
        <v>50</v>
      </c>
      <c r="F25" s="51" t="s">
        <v>73</v>
      </c>
      <c r="G25" s="58">
        <v>4632</v>
      </c>
      <c r="H25" s="67">
        <v>15.99</v>
      </c>
      <c r="I25" s="68">
        <v>74065.679999999993</v>
      </c>
      <c r="J25" s="44"/>
      <c r="K25" s="18">
        <v>1484</v>
      </c>
      <c r="L25" s="18">
        <v>1478</v>
      </c>
      <c r="M25" s="18">
        <v>968</v>
      </c>
      <c r="N25" s="18">
        <v>608</v>
      </c>
      <c r="O25" s="32">
        <v>94</v>
      </c>
    </row>
    <row r="26" spans="2:15" ht="234" customHeight="1" thickBot="1" x14ac:dyDescent="0.25">
      <c r="B26" s="20"/>
      <c r="C26" s="25" t="s">
        <v>28</v>
      </c>
      <c r="D26" s="26">
        <v>584513</v>
      </c>
      <c r="E26" s="27" t="s">
        <v>50</v>
      </c>
      <c r="F26" s="50" t="s">
        <v>68</v>
      </c>
      <c r="G26" s="57">
        <v>5648</v>
      </c>
      <c r="H26" s="65">
        <v>17.989999999999998</v>
      </c>
      <c r="I26" s="66">
        <v>101607.52</v>
      </c>
      <c r="J26" s="43"/>
      <c r="K26" s="28">
        <v>1812</v>
      </c>
      <c r="L26" s="28">
        <v>1807</v>
      </c>
      <c r="M26" s="28">
        <v>1190</v>
      </c>
      <c r="N26" s="28">
        <v>674</v>
      </c>
      <c r="O26" s="29">
        <v>165</v>
      </c>
    </row>
    <row r="27" spans="2:15" ht="177.75" customHeight="1" x14ac:dyDescent="0.2">
      <c r="B27" s="77"/>
      <c r="C27" s="79" t="s">
        <v>18</v>
      </c>
      <c r="D27" s="13">
        <v>584140</v>
      </c>
      <c r="E27" s="81" t="s">
        <v>50</v>
      </c>
      <c r="F27" s="48" t="s">
        <v>67</v>
      </c>
      <c r="G27" s="55">
        <v>2058</v>
      </c>
      <c r="H27" s="61">
        <v>15.99</v>
      </c>
      <c r="I27" s="62">
        <v>32907.42</v>
      </c>
      <c r="J27" s="41"/>
      <c r="K27" s="14">
        <v>602</v>
      </c>
      <c r="L27" s="14">
        <v>678</v>
      </c>
      <c r="M27" s="14">
        <v>445</v>
      </c>
      <c r="N27" s="14">
        <v>270</v>
      </c>
      <c r="O27" s="15">
        <v>63</v>
      </c>
    </row>
    <row r="28" spans="2:15" ht="177.75" customHeight="1" thickBot="1" x14ac:dyDescent="0.25">
      <c r="B28" s="78"/>
      <c r="C28" s="80" t="s">
        <v>18</v>
      </c>
      <c r="D28" s="21">
        <v>584669</v>
      </c>
      <c r="E28" s="82" t="s">
        <v>50</v>
      </c>
      <c r="F28" s="49" t="s">
        <v>67</v>
      </c>
      <c r="G28" s="56">
        <v>2057</v>
      </c>
      <c r="H28" s="63">
        <v>13.99</v>
      </c>
      <c r="I28" s="64">
        <v>28777.43</v>
      </c>
      <c r="J28" s="42"/>
      <c r="K28" s="22">
        <v>580</v>
      </c>
      <c r="L28" s="23">
        <v>490</v>
      </c>
      <c r="M28" s="23">
        <v>556</v>
      </c>
      <c r="N28" s="23">
        <v>331</v>
      </c>
      <c r="O28" s="24">
        <v>100</v>
      </c>
    </row>
    <row r="29" spans="2:15" ht="35.25" customHeight="1" x14ac:dyDescent="0.2">
      <c r="B29" s="77"/>
      <c r="C29" s="79" t="s">
        <v>19</v>
      </c>
      <c r="D29" s="13">
        <v>585059</v>
      </c>
      <c r="E29" s="81" t="s">
        <v>50</v>
      </c>
      <c r="F29" s="48" t="s">
        <v>67</v>
      </c>
      <c r="G29" s="55">
        <v>4022</v>
      </c>
      <c r="H29" s="61">
        <v>14.99</v>
      </c>
      <c r="I29" s="62">
        <v>60289.78</v>
      </c>
      <c r="J29" s="41"/>
      <c r="K29" s="14">
        <v>1245</v>
      </c>
      <c r="L29" s="14">
        <v>1209</v>
      </c>
      <c r="M29" s="14">
        <v>975</v>
      </c>
      <c r="N29" s="14">
        <v>473</v>
      </c>
      <c r="O29" s="30">
        <v>120</v>
      </c>
    </row>
    <row r="30" spans="2:15" ht="35.25" customHeight="1" x14ac:dyDescent="0.2">
      <c r="B30" s="83"/>
      <c r="C30" s="84" t="s">
        <v>19</v>
      </c>
      <c r="D30" s="11">
        <v>584486</v>
      </c>
      <c r="E30" s="86" t="s">
        <v>50</v>
      </c>
      <c r="F30" s="52" t="s">
        <v>65</v>
      </c>
      <c r="G30" s="59">
        <v>1028</v>
      </c>
      <c r="H30" s="69">
        <v>14.99</v>
      </c>
      <c r="I30" s="70">
        <v>15409.72</v>
      </c>
      <c r="J30" s="45"/>
      <c r="K30" s="12">
        <v>294</v>
      </c>
      <c r="L30" s="12">
        <v>316</v>
      </c>
      <c r="M30" s="12">
        <v>250</v>
      </c>
      <c r="N30" s="12">
        <v>168</v>
      </c>
      <c r="O30" s="33"/>
    </row>
    <row r="31" spans="2:15" ht="35.25" customHeight="1" x14ac:dyDescent="0.2">
      <c r="B31" s="83"/>
      <c r="C31" s="84" t="s">
        <v>19</v>
      </c>
      <c r="D31" s="11">
        <v>584618</v>
      </c>
      <c r="E31" s="86" t="s">
        <v>50</v>
      </c>
      <c r="F31" s="52" t="s">
        <v>56</v>
      </c>
      <c r="G31" s="59">
        <v>4064</v>
      </c>
      <c r="H31" s="69">
        <v>13.99</v>
      </c>
      <c r="I31" s="70">
        <v>56855.360000000001</v>
      </c>
      <c r="J31" s="45"/>
      <c r="K31" s="12">
        <v>1294</v>
      </c>
      <c r="L31" s="12">
        <v>1454</v>
      </c>
      <c r="M31" s="12">
        <v>333</v>
      </c>
      <c r="N31" s="12">
        <v>706</v>
      </c>
      <c r="O31" s="31">
        <v>277</v>
      </c>
    </row>
    <row r="32" spans="2:15" ht="35.25" customHeight="1" x14ac:dyDescent="0.2">
      <c r="B32" s="83"/>
      <c r="C32" s="84" t="s">
        <v>19</v>
      </c>
      <c r="D32" s="11">
        <v>584616</v>
      </c>
      <c r="E32" s="86" t="s">
        <v>50</v>
      </c>
      <c r="F32" s="52" t="s">
        <v>52</v>
      </c>
      <c r="G32" s="59">
        <v>3024</v>
      </c>
      <c r="H32" s="69">
        <v>13.99</v>
      </c>
      <c r="I32" s="70">
        <v>42305.760000000002</v>
      </c>
      <c r="J32" s="45"/>
      <c r="K32" s="12">
        <v>475</v>
      </c>
      <c r="L32" s="12">
        <v>768</v>
      </c>
      <c r="M32" s="12">
        <v>821</v>
      </c>
      <c r="N32" s="12">
        <v>803</v>
      </c>
      <c r="O32" s="31">
        <v>157</v>
      </c>
    </row>
    <row r="33" spans="2:15" ht="35.25" customHeight="1" x14ac:dyDescent="0.2">
      <c r="B33" s="83"/>
      <c r="C33" s="84" t="s">
        <v>19</v>
      </c>
      <c r="D33" s="11">
        <v>584681</v>
      </c>
      <c r="E33" s="86" t="s">
        <v>50</v>
      </c>
      <c r="F33" s="52" t="s">
        <v>52</v>
      </c>
      <c r="G33" s="59">
        <v>3066</v>
      </c>
      <c r="H33" s="69">
        <v>13.99</v>
      </c>
      <c r="I33" s="70">
        <v>42893.34</v>
      </c>
      <c r="J33" s="45"/>
      <c r="K33" s="12">
        <v>871</v>
      </c>
      <c r="L33" s="12">
        <v>951</v>
      </c>
      <c r="M33" s="12">
        <v>750</v>
      </c>
      <c r="N33" s="12">
        <v>338</v>
      </c>
      <c r="O33" s="31">
        <v>156</v>
      </c>
    </row>
    <row r="34" spans="2:15" ht="35.25" customHeight="1" x14ac:dyDescent="0.2">
      <c r="B34" s="83"/>
      <c r="C34" s="84" t="s">
        <v>19</v>
      </c>
      <c r="D34" s="11">
        <v>584945</v>
      </c>
      <c r="E34" s="86" t="s">
        <v>50</v>
      </c>
      <c r="F34" s="52" t="s">
        <v>52</v>
      </c>
      <c r="G34" s="59">
        <v>3629</v>
      </c>
      <c r="H34" s="69">
        <v>14.99</v>
      </c>
      <c r="I34" s="70">
        <v>54398.71</v>
      </c>
      <c r="J34" s="45"/>
      <c r="K34" s="12">
        <v>1126</v>
      </c>
      <c r="L34" s="12">
        <v>1127</v>
      </c>
      <c r="M34" s="12">
        <v>871</v>
      </c>
      <c r="N34" s="12">
        <v>437</v>
      </c>
      <c r="O34" s="31">
        <v>68</v>
      </c>
    </row>
    <row r="35" spans="2:15" ht="35.25" customHeight="1" thickBot="1" x14ac:dyDescent="0.25">
      <c r="B35" s="78"/>
      <c r="C35" s="85" t="s">
        <v>19</v>
      </c>
      <c r="D35" s="16">
        <v>584103</v>
      </c>
      <c r="E35" s="87" t="s">
        <v>50</v>
      </c>
      <c r="F35" s="51" t="s">
        <v>54</v>
      </c>
      <c r="G35" s="58">
        <v>11919</v>
      </c>
      <c r="H35" s="67">
        <v>15.99</v>
      </c>
      <c r="I35" s="68">
        <v>190584.81</v>
      </c>
      <c r="J35" s="44"/>
      <c r="K35" s="18">
        <v>3577</v>
      </c>
      <c r="L35" s="18">
        <v>3569</v>
      </c>
      <c r="M35" s="18">
        <v>2979</v>
      </c>
      <c r="N35" s="18">
        <v>1197</v>
      </c>
      <c r="O35" s="32">
        <v>597</v>
      </c>
    </row>
    <row r="36" spans="2:15" ht="234" customHeight="1" thickBot="1" x14ac:dyDescent="0.25">
      <c r="B36" s="20"/>
      <c r="C36" s="25" t="s">
        <v>37</v>
      </c>
      <c r="D36" s="26">
        <v>584509</v>
      </c>
      <c r="E36" s="27" t="s">
        <v>50</v>
      </c>
      <c r="F36" s="50" t="s">
        <v>52</v>
      </c>
      <c r="G36" s="57">
        <v>3422</v>
      </c>
      <c r="H36" s="65">
        <v>13.99</v>
      </c>
      <c r="I36" s="66">
        <v>47873.78</v>
      </c>
      <c r="J36" s="43"/>
      <c r="K36" s="28">
        <v>1116</v>
      </c>
      <c r="L36" s="28">
        <v>1108</v>
      </c>
      <c r="M36" s="28">
        <v>670</v>
      </c>
      <c r="N36" s="28">
        <v>419</v>
      </c>
      <c r="O36" s="29">
        <v>109</v>
      </c>
    </row>
    <row r="37" spans="2:15" ht="234" customHeight="1" thickBot="1" x14ac:dyDescent="0.25">
      <c r="B37" s="20"/>
      <c r="C37" s="25" t="s">
        <v>36</v>
      </c>
      <c r="D37" s="26">
        <v>584511</v>
      </c>
      <c r="E37" s="27" t="s">
        <v>50</v>
      </c>
      <c r="F37" s="50" t="s">
        <v>52</v>
      </c>
      <c r="G37" s="57">
        <v>2515</v>
      </c>
      <c r="H37" s="65">
        <v>15.99</v>
      </c>
      <c r="I37" s="66">
        <v>40214.85</v>
      </c>
      <c r="J37" s="43"/>
      <c r="K37" s="28">
        <v>805</v>
      </c>
      <c r="L37" s="28">
        <v>808</v>
      </c>
      <c r="M37" s="28">
        <v>528</v>
      </c>
      <c r="N37" s="28">
        <v>297</v>
      </c>
      <c r="O37" s="29">
        <v>77</v>
      </c>
    </row>
    <row r="38" spans="2:15" ht="234" customHeight="1" thickBot="1" x14ac:dyDescent="0.25">
      <c r="B38" s="20"/>
      <c r="C38" s="25" t="s">
        <v>38</v>
      </c>
      <c r="D38" s="26">
        <v>585069</v>
      </c>
      <c r="E38" s="27" t="s">
        <v>50</v>
      </c>
      <c r="F38" s="50" t="s">
        <v>52</v>
      </c>
      <c r="G38" s="57">
        <v>2577</v>
      </c>
      <c r="H38" s="65">
        <v>14.99</v>
      </c>
      <c r="I38" s="66">
        <v>38629.230000000003</v>
      </c>
      <c r="J38" s="43"/>
      <c r="K38" s="28">
        <v>787</v>
      </c>
      <c r="L38" s="28">
        <v>777</v>
      </c>
      <c r="M38" s="28">
        <v>550</v>
      </c>
      <c r="N38" s="28">
        <v>362</v>
      </c>
      <c r="O38" s="29">
        <v>101</v>
      </c>
    </row>
    <row r="39" spans="2:15" ht="234" customHeight="1" thickBot="1" x14ac:dyDescent="0.25">
      <c r="B39" s="20"/>
      <c r="C39" s="25" t="s">
        <v>39</v>
      </c>
      <c r="D39" s="26">
        <v>585071</v>
      </c>
      <c r="E39" s="27" t="s">
        <v>50</v>
      </c>
      <c r="F39" s="50" t="s">
        <v>52</v>
      </c>
      <c r="G39" s="57">
        <v>2530</v>
      </c>
      <c r="H39" s="65">
        <v>14.99</v>
      </c>
      <c r="I39" s="66">
        <v>37924.699999999997</v>
      </c>
      <c r="J39" s="43"/>
      <c r="K39" s="28">
        <v>760</v>
      </c>
      <c r="L39" s="28">
        <v>745</v>
      </c>
      <c r="M39" s="28">
        <v>562</v>
      </c>
      <c r="N39" s="28">
        <v>358</v>
      </c>
      <c r="O39" s="29">
        <v>105</v>
      </c>
    </row>
    <row r="40" spans="2:15" ht="116.25" customHeight="1" x14ac:dyDescent="0.2">
      <c r="B40" s="77"/>
      <c r="C40" s="79" t="s">
        <v>8</v>
      </c>
      <c r="D40" s="13">
        <v>584435</v>
      </c>
      <c r="E40" s="81" t="s">
        <v>50</v>
      </c>
      <c r="F40" s="48" t="s">
        <v>56</v>
      </c>
      <c r="G40" s="55">
        <v>2581</v>
      </c>
      <c r="H40" s="61">
        <v>14.99</v>
      </c>
      <c r="I40" s="62">
        <v>38689.19</v>
      </c>
      <c r="J40" s="41"/>
      <c r="K40" s="14">
        <v>650</v>
      </c>
      <c r="L40" s="14">
        <v>897</v>
      </c>
      <c r="M40" s="14">
        <v>651</v>
      </c>
      <c r="N40" s="14">
        <v>252</v>
      </c>
      <c r="O40" s="30">
        <v>131</v>
      </c>
    </row>
    <row r="41" spans="2:15" ht="116.25" customHeight="1" x14ac:dyDescent="0.2">
      <c r="B41" s="83"/>
      <c r="C41" s="84" t="s">
        <v>8</v>
      </c>
      <c r="D41" s="11">
        <v>583544</v>
      </c>
      <c r="E41" s="86" t="s">
        <v>50</v>
      </c>
      <c r="F41" s="52" t="s">
        <v>62</v>
      </c>
      <c r="G41" s="59">
        <v>2063</v>
      </c>
      <c r="H41" s="69">
        <v>14.99</v>
      </c>
      <c r="I41" s="70">
        <v>30924.37</v>
      </c>
      <c r="J41" s="45"/>
      <c r="K41" s="12">
        <v>525</v>
      </c>
      <c r="L41" s="12">
        <v>721</v>
      </c>
      <c r="M41" s="12">
        <v>514</v>
      </c>
      <c r="N41" s="12">
        <v>198</v>
      </c>
      <c r="O41" s="31">
        <v>105</v>
      </c>
    </row>
    <row r="42" spans="2:15" ht="116.25" customHeight="1" thickBot="1" x14ac:dyDescent="0.25">
      <c r="B42" s="78"/>
      <c r="C42" s="85" t="s">
        <v>8</v>
      </c>
      <c r="D42" s="16">
        <v>583551</v>
      </c>
      <c r="E42" s="87" t="s">
        <v>50</v>
      </c>
      <c r="F42" s="51" t="s">
        <v>62</v>
      </c>
      <c r="G42" s="58">
        <v>60</v>
      </c>
      <c r="H42" s="67">
        <v>14.99</v>
      </c>
      <c r="I42" s="68">
        <v>899.4</v>
      </c>
      <c r="J42" s="44"/>
      <c r="K42" s="18"/>
      <c r="L42" s="18">
        <v>20</v>
      </c>
      <c r="M42" s="18">
        <v>20</v>
      </c>
      <c r="N42" s="18">
        <v>20</v>
      </c>
      <c r="O42" s="32"/>
    </row>
    <row r="43" spans="2:15" ht="234" customHeight="1" thickBot="1" x14ac:dyDescent="0.25">
      <c r="B43" s="20"/>
      <c r="C43" s="25" t="s">
        <v>26</v>
      </c>
      <c r="D43" s="26">
        <v>584505</v>
      </c>
      <c r="E43" s="27" t="s">
        <v>50</v>
      </c>
      <c r="F43" s="50" t="s">
        <v>52</v>
      </c>
      <c r="G43" s="57">
        <v>3087</v>
      </c>
      <c r="H43" s="65">
        <v>14.99</v>
      </c>
      <c r="I43" s="66">
        <v>46274.13</v>
      </c>
      <c r="J43" s="43"/>
      <c r="K43" s="28">
        <v>797</v>
      </c>
      <c r="L43" s="28">
        <v>1078</v>
      </c>
      <c r="M43" s="28">
        <v>776</v>
      </c>
      <c r="N43" s="28">
        <v>312</v>
      </c>
      <c r="O43" s="29">
        <v>124</v>
      </c>
    </row>
    <row r="44" spans="2:15" ht="234" customHeight="1" thickBot="1" x14ac:dyDescent="0.25">
      <c r="B44" s="20"/>
      <c r="C44" s="25" t="s">
        <v>25</v>
      </c>
      <c r="D44" s="26">
        <v>584503</v>
      </c>
      <c r="E44" s="27" t="s">
        <v>50</v>
      </c>
      <c r="F44" s="50" t="s">
        <v>55</v>
      </c>
      <c r="G44" s="57">
        <v>5427</v>
      </c>
      <c r="H44" s="65">
        <v>14.99</v>
      </c>
      <c r="I44" s="66">
        <v>81350.73</v>
      </c>
      <c r="J44" s="43"/>
      <c r="K44" s="28">
        <v>1420</v>
      </c>
      <c r="L44" s="28">
        <v>1902</v>
      </c>
      <c r="M44" s="28">
        <v>1352</v>
      </c>
      <c r="N44" s="28">
        <v>540</v>
      </c>
      <c r="O44" s="29">
        <v>213</v>
      </c>
    </row>
    <row r="45" spans="2:15" ht="234" customHeight="1" thickBot="1" x14ac:dyDescent="0.25">
      <c r="B45" s="20"/>
      <c r="C45" s="25" t="s">
        <v>30</v>
      </c>
      <c r="D45" s="26">
        <v>584634</v>
      </c>
      <c r="E45" s="27" t="s">
        <v>50</v>
      </c>
      <c r="F45" s="50" t="s">
        <v>72</v>
      </c>
      <c r="G45" s="57">
        <v>1028</v>
      </c>
      <c r="H45" s="65">
        <v>13.99</v>
      </c>
      <c r="I45" s="66">
        <v>14381.72</v>
      </c>
      <c r="J45" s="43"/>
      <c r="K45" s="28">
        <v>392</v>
      </c>
      <c r="L45" s="28">
        <v>287</v>
      </c>
      <c r="M45" s="28">
        <v>215</v>
      </c>
      <c r="N45" s="28">
        <v>134</v>
      </c>
      <c r="O45" s="29"/>
    </row>
    <row r="46" spans="2:15" ht="288.75" customHeight="1" thickBot="1" x14ac:dyDescent="0.25">
      <c r="B46" s="20"/>
      <c r="C46" s="25" t="s">
        <v>15</v>
      </c>
      <c r="D46" s="26">
        <v>584142</v>
      </c>
      <c r="E46" s="27" t="s">
        <v>50</v>
      </c>
      <c r="F46" s="50" t="s">
        <v>76</v>
      </c>
      <c r="G46" s="57">
        <v>3853</v>
      </c>
      <c r="H46" s="65">
        <v>16.989999999999998</v>
      </c>
      <c r="I46" s="66">
        <v>65462.47</v>
      </c>
      <c r="J46" s="43"/>
      <c r="K46" s="28">
        <v>1072</v>
      </c>
      <c r="L46" s="28">
        <v>1189</v>
      </c>
      <c r="M46" s="28">
        <v>764</v>
      </c>
      <c r="N46" s="28">
        <v>581</v>
      </c>
      <c r="O46" s="29">
        <v>247</v>
      </c>
    </row>
    <row r="47" spans="2:15" ht="288.75" customHeight="1" thickBot="1" x14ac:dyDescent="0.25">
      <c r="B47" s="20"/>
      <c r="C47" s="25" t="s">
        <v>16</v>
      </c>
      <c r="D47" s="26">
        <v>584105</v>
      </c>
      <c r="E47" s="27" t="s">
        <v>50</v>
      </c>
      <c r="F47" s="50" t="s">
        <v>52</v>
      </c>
      <c r="G47" s="57">
        <v>2884</v>
      </c>
      <c r="H47" s="65">
        <v>15.99</v>
      </c>
      <c r="I47" s="66">
        <v>46115.16</v>
      </c>
      <c r="J47" s="43"/>
      <c r="K47" s="28">
        <v>852</v>
      </c>
      <c r="L47" s="28">
        <v>860</v>
      </c>
      <c r="M47" s="28">
        <v>732</v>
      </c>
      <c r="N47" s="28">
        <v>295</v>
      </c>
      <c r="O47" s="29">
        <v>145</v>
      </c>
    </row>
    <row r="48" spans="2:15" ht="288.75" customHeight="1" thickBot="1" x14ac:dyDescent="0.25">
      <c r="B48" s="20"/>
      <c r="C48" s="25" t="s">
        <v>17</v>
      </c>
      <c r="D48" s="26">
        <v>584108</v>
      </c>
      <c r="E48" s="27" t="s">
        <v>50</v>
      </c>
      <c r="F48" s="50" t="s">
        <v>52</v>
      </c>
      <c r="G48" s="57">
        <v>2862</v>
      </c>
      <c r="H48" s="65">
        <v>15.99</v>
      </c>
      <c r="I48" s="66">
        <v>45763.38</v>
      </c>
      <c r="J48" s="43"/>
      <c r="K48" s="28">
        <v>852</v>
      </c>
      <c r="L48" s="28">
        <v>847</v>
      </c>
      <c r="M48" s="28">
        <v>719</v>
      </c>
      <c r="N48" s="28">
        <v>297</v>
      </c>
      <c r="O48" s="29">
        <v>147</v>
      </c>
    </row>
    <row r="49" spans="2:15" ht="288.75" customHeight="1" thickBot="1" x14ac:dyDescent="0.25">
      <c r="B49" s="20"/>
      <c r="C49" s="25" t="s">
        <v>32</v>
      </c>
      <c r="D49" s="26">
        <v>585065</v>
      </c>
      <c r="E49" s="27" t="s">
        <v>50</v>
      </c>
      <c r="F49" s="50" t="s">
        <v>52</v>
      </c>
      <c r="G49" s="57">
        <v>2581</v>
      </c>
      <c r="H49" s="65">
        <v>14.99</v>
      </c>
      <c r="I49" s="66">
        <v>38689.19</v>
      </c>
      <c r="J49" s="43"/>
      <c r="K49" s="28">
        <v>716</v>
      </c>
      <c r="L49" s="28">
        <v>937</v>
      </c>
      <c r="M49" s="28">
        <v>547</v>
      </c>
      <c r="N49" s="28">
        <v>304</v>
      </c>
      <c r="O49" s="29">
        <v>77</v>
      </c>
    </row>
    <row r="50" spans="2:15" ht="288.75" customHeight="1" thickBot="1" x14ac:dyDescent="0.25">
      <c r="B50" s="20"/>
      <c r="C50" s="34" t="s">
        <v>33</v>
      </c>
      <c r="D50" s="35">
        <v>585067</v>
      </c>
      <c r="E50" s="36" t="s">
        <v>50</v>
      </c>
      <c r="F50" s="53" t="s">
        <v>52</v>
      </c>
      <c r="G50" s="60">
        <v>2583</v>
      </c>
      <c r="H50" s="71">
        <v>14.99</v>
      </c>
      <c r="I50" s="72">
        <v>38719.17</v>
      </c>
      <c r="J50" s="46"/>
      <c r="K50" s="37">
        <v>729</v>
      </c>
      <c r="L50" s="37">
        <v>918</v>
      </c>
      <c r="M50" s="37">
        <v>549</v>
      </c>
      <c r="N50" s="37">
        <v>311</v>
      </c>
      <c r="O50" s="38">
        <v>76</v>
      </c>
    </row>
    <row r="51" spans="2:15" ht="31.5" customHeight="1" x14ac:dyDescent="0.2">
      <c r="B51" s="77"/>
      <c r="C51" s="79" t="s">
        <v>13</v>
      </c>
      <c r="D51" s="13">
        <v>584091</v>
      </c>
      <c r="E51" s="81" t="s">
        <v>50</v>
      </c>
      <c r="F51" s="48" t="s">
        <v>67</v>
      </c>
      <c r="G51" s="55">
        <v>3991</v>
      </c>
      <c r="H51" s="61">
        <v>15.99</v>
      </c>
      <c r="I51" s="62">
        <v>63816.09</v>
      </c>
      <c r="J51" s="41"/>
      <c r="K51" s="14">
        <v>1198</v>
      </c>
      <c r="L51" s="14">
        <v>1203</v>
      </c>
      <c r="M51" s="14">
        <v>791</v>
      </c>
      <c r="N51" s="14">
        <v>602</v>
      </c>
      <c r="O51" s="30">
        <v>197</v>
      </c>
    </row>
    <row r="52" spans="2:15" ht="31.5" customHeight="1" x14ac:dyDescent="0.2">
      <c r="B52" s="83"/>
      <c r="C52" s="84" t="s">
        <v>13</v>
      </c>
      <c r="D52" s="11">
        <v>585429</v>
      </c>
      <c r="E52" s="86" t="s">
        <v>50</v>
      </c>
      <c r="F52" s="52" t="s">
        <v>68</v>
      </c>
      <c r="G52" s="59">
        <v>9254</v>
      </c>
      <c r="H52" s="69">
        <v>14.99</v>
      </c>
      <c r="I52" s="70">
        <v>138717.46</v>
      </c>
      <c r="J52" s="45"/>
      <c r="K52" s="12">
        <v>3273</v>
      </c>
      <c r="L52" s="12">
        <v>3341</v>
      </c>
      <c r="M52" s="12">
        <v>2475</v>
      </c>
      <c r="N52" s="12">
        <v>113</v>
      </c>
      <c r="O52" s="31">
        <v>52</v>
      </c>
    </row>
    <row r="53" spans="2:15" ht="31.5" customHeight="1" x14ac:dyDescent="0.2">
      <c r="B53" s="83"/>
      <c r="C53" s="84" t="s">
        <v>13</v>
      </c>
      <c r="D53" s="11">
        <v>584923</v>
      </c>
      <c r="E53" s="86" t="s">
        <v>50</v>
      </c>
      <c r="F53" s="52" t="s">
        <v>68</v>
      </c>
      <c r="G53" s="59">
        <v>9078</v>
      </c>
      <c r="H53" s="69">
        <v>13.99</v>
      </c>
      <c r="I53" s="70">
        <v>127001.22</v>
      </c>
      <c r="J53" s="45"/>
      <c r="K53" s="12">
        <v>2225</v>
      </c>
      <c r="L53" s="12">
        <v>3126</v>
      </c>
      <c r="M53" s="12">
        <v>2273</v>
      </c>
      <c r="N53" s="12">
        <v>1046</v>
      </c>
      <c r="O53" s="31">
        <v>408</v>
      </c>
    </row>
    <row r="54" spans="2:15" ht="31.5" customHeight="1" x14ac:dyDescent="0.2">
      <c r="B54" s="83"/>
      <c r="C54" s="84" t="s">
        <v>13</v>
      </c>
      <c r="D54" s="11">
        <v>584093</v>
      </c>
      <c r="E54" s="86" t="s">
        <v>50</v>
      </c>
      <c r="F54" s="52" t="s">
        <v>64</v>
      </c>
      <c r="G54" s="59">
        <v>4031</v>
      </c>
      <c r="H54" s="69">
        <v>15.99</v>
      </c>
      <c r="I54" s="70">
        <v>64455.69</v>
      </c>
      <c r="J54" s="45"/>
      <c r="K54" s="12">
        <v>1206</v>
      </c>
      <c r="L54" s="12">
        <v>1213</v>
      </c>
      <c r="M54" s="12">
        <v>802</v>
      </c>
      <c r="N54" s="12">
        <v>608</v>
      </c>
      <c r="O54" s="31">
        <v>202</v>
      </c>
    </row>
    <row r="55" spans="2:15" ht="31.5" customHeight="1" x14ac:dyDescent="0.2">
      <c r="B55" s="83"/>
      <c r="C55" s="84" t="s">
        <v>13</v>
      </c>
      <c r="D55" s="11">
        <v>584940</v>
      </c>
      <c r="E55" s="86" t="s">
        <v>50</v>
      </c>
      <c r="F55" s="52" t="s">
        <v>64</v>
      </c>
      <c r="G55" s="59">
        <v>3104</v>
      </c>
      <c r="H55" s="69">
        <v>13.99</v>
      </c>
      <c r="I55" s="70">
        <v>43424.959999999999</v>
      </c>
      <c r="J55" s="45"/>
      <c r="K55" s="12">
        <v>974</v>
      </c>
      <c r="L55" s="12">
        <v>1017</v>
      </c>
      <c r="M55" s="12">
        <v>717</v>
      </c>
      <c r="N55" s="12">
        <v>304</v>
      </c>
      <c r="O55" s="31">
        <v>92</v>
      </c>
    </row>
    <row r="56" spans="2:15" ht="31.5" customHeight="1" x14ac:dyDescent="0.2">
      <c r="B56" s="83"/>
      <c r="C56" s="84" t="s">
        <v>13</v>
      </c>
      <c r="D56" s="11">
        <v>585155</v>
      </c>
      <c r="E56" s="86" t="s">
        <v>50</v>
      </c>
      <c r="F56" s="52" t="s">
        <v>56</v>
      </c>
      <c r="G56" s="59">
        <v>3085</v>
      </c>
      <c r="H56" s="69">
        <v>14.99</v>
      </c>
      <c r="I56" s="70">
        <v>46244.15</v>
      </c>
      <c r="J56" s="45"/>
      <c r="K56" s="12">
        <v>793</v>
      </c>
      <c r="L56" s="12">
        <v>1052</v>
      </c>
      <c r="M56" s="12">
        <v>744</v>
      </c>
      <c r="N56" s="12">
        <v>339</v>
      </c>
      <c r="O56" s="31">
        <v>157</v>
      </c>
    </row>
    <row r="57" spans="2:15" ht="31.5" customHeight="1" x14ac:dyDescent="0.2">
      <c r="B57" s="83"/>
      <c r="C57" s="84" t="s">
        <v>13</v>
      </c>
      <c r="D57" s="11">
        <v>584961</v>
      </c>
      <c r="E57" s="86" t="s">
        <v>50</v>
      </c>
      <c r="F57" s="52" t="s">
        <v>57</v>
      </c>
      <c r="G57" s="59">
        <v>2417</v>
      </c>
      <c r="H57" s="69">
        <v>13.99</v>
      </c>
      <c r="I57" s="70">
        <v>33813.83</v>
      </c>
      <c r="J57" s="45"/>
      <c r="K57" s="12">
        <v>729</v>
      </c>
      <c r="L57" s="12">
        <v>803</v>
      </c>
      <c r="M57" s="12">
        <v>566</v>
      </c>
      <c r="N57" s="12">
        <v>245</v>
      </c>
      <c r="O57" s="31">
        <v>74</v>
      </c>
    </row>
    <row r="58" spans="2:15" ht="31.5" customHeight="1" thickBot="1" x14ac:dyDescent="0.25">
      <c r="B58" s="78"/>
      <c r="C58" s="85" t="s">
        <v>13</v>
      </c>
      <c r="D58" s="16">
        <v>583602</v>
      </c>
      <c r="E58" s="87" t="s">
        <v>50</v>
      </c>
      <c r="F58" s="51" t="s">
        <v>53</v>
      </c>
      <c r="G58" s="58">
        <v>8757</v>
      </c>
      <c r="H58" s="63">
        <v>16.989999999999998</v>
      </c>
      <c r="I58" s="64">
        <v>148781.43</v>
      </c>
      <c r="J58" s="44"/>
      <c r="K58" s="18">
        <v>2431</v>
      </c>
      <c r="L58" s="18">
        <v>2616</v>
      </c>
      <c r="M58" s="18">
        <v>1779</v>
      </c>
      <c r="N58" s="18">
        <v>1304</v>
      </c>
      <c r="O58" s="32">
        <v>627</v>
      </c>
    </row>
    <row r="59" spans="2:15" ht="28.5" customHeight="1" thickBot="1" x14ac:dyDescent="0.25">
      <c r="B59" s="88" t="s">
        <v>78</v>
      </c>
      <c r="C59" s="89"/>
      <c r="D59" s="89"/>
      <c r="E59" s="89"/>
      <c r="F59" s="90"/>
      <c r="G59" s="73">
        <f>SUM(G3:G58)</f>
        <v>187817</v>
      </c>
      <c r="H59" s="76">
        <f>I59/G59</f>
        <v>17.049526027995341</v>
      </c>
      <c r="I59" s="75">
        <f>SUM(I3:I58)</f>
        <v>3202190.830000001</v>
      </c>
      <c r="J59" s="74">
        <f t="shared" ref="J59:O59" si="0">SUM(J3:J58)</f>
        <v>1109</v>
      </c>
      <c r="K59" s="39">
        <f t="shared" si="0"/>
        <v>51661</v>
      </c>
      <c r="L59" s="39">
        <f t="shared" si="0"/>
        <v>62402</v>
      </c>
      <c r="M59" s="39">
        <f t="shared" si="0"/>
        <v>43980</v>
      </c>
      <c r="N59" s="39">
        <f t="shared" si="0"/>
        <v>21613</v>
      </c>
      <c r="O59" s="39">
        <f t="shared" si="0"/>
        <v>7045</v>
      </c>
    </row>
  </sheetData>
  <mergeCells count="32">
    <mergeCell ref="B59:F59"/>
    <mergeCell ref="B1:O1"/>
    <mergeCell ref="B40:B42"/>
    <mergeCell ref="C40:C42"/>
    <mergeCell ref="E40:E42"/>
    <mergeCell ref="B51:B58"/>
    <mergeCell ref="C51:C58"/>
    <mergeCell ref="E51:E58"/>
    <mergeCell ref="B27:B28"/>
    <mergeCell ref="C27:C28"/>
    <mergeCell ref="B9:B10"/>
    <mergeCell ref="C9:C10"/>
    <mergeCell ref="E9:E10"/>
    <mergeCell ref="B17:B18"/>
    <mergeCell ref="C17:C18"/>
    <mergeCell ref="E17:E18"/>
    <mergeCell ref="E27:E28"/>
    <mergeCell ref="B29:B35"/>
    <mergeCell ref="C29:C35"/>
    <mergeCell ref="E29:E35"/>
    <mergeCell ref="E21:E22"/>
    <mergeCell ref="B23:B25"/>
    <mergeCell ref="C23:C25"/>
    <mergeCell ref="E23:E25"/>
    <mergeCell ref="B21:B22"/>
    <mergeCell ref="C21:C22"/>
    <mergeCell ref="B3:B4"/>
    <mergeCell ref="C3:C4"/>
    <mergeCell ref="E3:E4"/>
    <mergeCell ref="B7:B8"/>
    <mergeCell ref="C7:C8"/>
    <mergeCell ref="E7:E8"/>
  </mergeCells>
  <phoneticPr fontId="0" type="noConversion"/>
  <pageMargins left="0.19685039370078741" right="0.19685039370078741" top="0.39370078740157483" bottom="0.39370078740157483" header="0" footer="0"/>
  <pageSetup paperSize="9" scale="52" fitToHeight="1000" orientation="landscape" verticalDpi="0" r:id="rId1"/>
  <headerFooter scaleWithDoc="0" alignWithMargins="0">
    <oddHeader>&amp;A</oddHeader>
    <oddFooter>Page &amp;P de &amp;N</oddFooter>
  </headerFooter>
  <rowBreaks count="5" manualBreakCount="5">
    <brk id="6" max="16383" man="1"/>
    <brk id="22" max="16383" man="1"/>
    <brk id="26" max="16383" man="1"/>
    <brk id="39" max="16383" man="1"/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JENNYFER </vt:lpstr>
      <vt:lpstr>'JENNYFER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2026-02-12T10:08:50Z</cp:lastPrinted>
  <dcterms:created xsi:type="dcterms:W3CDTF">2026-02-12T08:34:57Z</dcterms:created>
  <dcterms:modified xsi:type="dcterms:W3CDTF">2026-02-13T09:32:27Z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2025-11-27T00:00:00Z</vt:filetime>
  </property>
  <property fmtid="{D5CDD505-2E9C-101B-9397-08002B2CF9AE}" pid="3" name="LastSaved">
    <vt:filetime>2026-02-12T00:00:00Z</vt:filetime>
  </property>
  <property fmtid="{D5CDD505-2E9C-101B-9397-08002B2CF9AE}" pid="4" name="Producer">
    <vt:lpwstr>3-Heights(TM) PDF Security Shell 4.8.25.2 (http://www.pdf-tools.com)</vt:lpwstr>
  </property>
</Properties>
</file>